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1834_Dodávky domácích potřeb pro Krajskou zdravotní, a.s. II\"/>
    </mc:Choice>
  </mc:AlternateContent>
  <bookViews>
    <workbookView xWindow="-15" yWindow="-15" windowWidth="13155" windowHeight="12690"/>
  </bookViews>
  <sheets>
    <sheet name="domaci_potreb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3" l="1"/>
  <c r="G22" i="3"/>
  <c r="G23" i="3"/>
  <c r="G24" i="3"/>
  <c r="G25" i="3"/>
  <c r="G26" i="3"/>
  <c r="G109" i="3"/>
  <c r="G104" i="3" l="1"/>
  <c r="G103" i="3"/>
  <c r="G102" i="3"/>
  <c r="G58" i="3"/>
  <c r="G27" i="3"/>
  <c r="G101" i="3"/>
  <c r="G100" i="3"/>
  <c r="G99" i="3"/>
  <c r="G110" i="3"/>
  <c r="G98" i="3"/>
  <c r="G97" i="3"/>
  <c r="G108" i="3"/>
  <c r="G107" i="3"/>
  <c r="G105" i="3"/>
  <c r="G3" i="3"/>
  <c r="G45" i="3"/>
  <c r="G44" i="3"/>
  <c r="G96" i="3"/>
  <c r="G95" i="3"/>
  <c r="G94" i="3"/>
  <c r="G93" i="3"/>
  <c r="G92" i="3"/>
  <c r="G91" i="3"/>
  <c r="G90" i="3"/>
  <c r="G89" i="3"/>
  <c r="G37" i="3"/>
  <c r="G36" i="3"/>
  <c r="G35" i="3"/>
  <c r="G77" i="3"/>
  <c r="G76" i="3"/>
  <c r="G88" i="3"/>
  <c r="G87" i="3"/>
  <c r="G86" i="3"/>
  <c r="G85" i="3"/>
  <c r="G106" i="3"/>
  <c r="G84" i="3"/>
  <c r="E83" i="3"/>
  <c r="G39" i="3"/>
  <c r="G81" i="3"/>
  <c r="G80" i="3"/>
  <c r="G79" i="3"/>
  <c r="G78" i="3"/>
  <c r="G75" i="3"/>
  <c r="G74" i="3"/>
  <c r="G73" i="3"/>
  <c r="G72" i="3"/>
  <c r="G71" i="3"/>
  <c r="G34" i="3"/>
  <c r="G70" i="3"/>
  <c r="G69" i="3"/>
  <c r="G67" i="3"/>
  <c r="G40" i="3"/>
  <c r="G66" i="3"/>
  <c r="G65" i="3"/>
  <c r="G64" i="3"/>
  <c r="G63" i="3"/>
  <c r="G62" i="3"/>
  <c r="G61" i="3"/>
  <c r="G60" i="3"/>
  <c r="G59" i="3"/>
  <c r="G57" i="3"/>
  <c r="G56" i="3"/>
  <c r="G55" i="3"/>
  <c r="G54" i="3"/>
  <c r="G53" i="3"/>
  <c r="G52" i="3"/>
  <c r="G51" i="3"/>
  <c r="G50" i="3"/>
  <c r="G49" i="3"/>
  <c r="G48" i="3"/>
  <c r="G47" i="3"/>
  <c r="G46" i="3"/>
  <c r="G29" i="3"/>
  <c r="G28" i="3"/>
  <c r="G42" i="3"/>
  <c r="G38" i="3"/>
  <c r="G43" i="3"/>
  <c r="G41" i="3"/>
  <c r="G33" i="3"/>
  <c r="G32" i="3"/>
  <c r="G31" i="3"/>
  <c r="G30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" i="3"/>
  <c r="G82" i="3" l="1"/>
  <c r="G83" i="3"/>
  <c r="G111" i="3" s="1"/>
</calcChain>
</file>

<file path=xl/sharedStrings.xml><?xml version="1.0" encoding="utf-8"?>
<sst xmlns="http://schemas.openxmlformats.org/spreadsheetml/2006/main" count="262" uniqueCount="156">
  <si>
    <t>Číslo položky</t>
  </si>
  <si>
    <t>Text</t>
  </si>
  <si>
    <t>Kategorie</t>
  </si>
  <si>
    <t>MJ</t>
  </si>
  <si>
    <t>Předpokládané odebrané množství MJ/rok</t>
  </si>
  <si>
    <t>Cena za MJ bez DPH</t>
  </si>
  <si>
    <t>Nabídková cena celkem bez DPH/24 měsíců</t>
  </si>
  <si>
    <t>Obchodní název nabízeného produktu</t>
  </si>
  <si>
    <t>Hodiny</t>
  </si>
  <si>
    <t>ks</t>
  </si>
  <si>
    <t>Koše na prádlo</t>
  </si>
  <si>
    <t>Box chladící</t>
  </si>
  <si>
    <t>Termosky</t>
  </si>
  <si>
    <t>Svítilny</t>
  </si>
  <si>
    <t>Umyvadla plastová</t>
  </si>
  <si>
    <t>Špejle, párátka</t>
  </si>
  <si>
    <t>sada</t>
  </si>
  <si>
    <t>Rozprašovače</t>
  </si>
  <si>
    <t>Koupelnové závěsy</t>
  </si>
  <si>
    <t>Lžíce na boty</t>
  </si>
  <si>
    <t>100 ks</t>
  </si>
  <si>
    <t>Párátko oboustranně hrocené, hygienicky balené, min. délka 65 mm, balení 500 - 2000 ks</t>
  </si>
  <si>
    <t>Párátko oboustranně hrocené, nebalené, min. délka 65 mm, balení 500 - 2000 ks</t>
  </si>
  <si>
    <t>Rozeta krajka papírová, průměr 28 cm, v balení 200 - 500 ks</t>
  </si>
  <si>
    <t>Rozeta krajka papírová, průměr 32 cm, v balení 200 - 500 ks</t>
  </si>
  <si>
    <t>Rozeta krajka papírová, průměr 24 cm, v balení 200 - 500 ks</t>
  </si>
  <si>
    <t>1 metr</t>
  </si>
  <si>
    <t>Bedna na maso</t>
  </si>
  <si>
    <t xml:space="preserve">Dózy plastové </t>
  </si>
  <si>
    <t>Háčky</t>
  </si>
  <si>
    <t>Kbelíky, vědra</t>
  </si>
  <si>
    <t>Koše odpadkové</t>
  </si>
  <si>
    <t xml:space="preserve">Košíky nákupní </t>
  </si>
  <si>
    <t>Minutky</t>
  </si>
  <si>
    <t>Náplně chladící</t>
  </si>
  <si>
    <t xml:space="preserve">Nit potravinářská </t>
  </si>
  <si>
    <t>Váha osobní</t>
  </si>
  <si>
    <t>Kanystry</t>
  </si>
  <si>
    <t>Plastové nádobí a kuchyňské potřeby</t>
  </si>
  <si>
    <t>Ostatní domácí potřeby</t>
  </si>
  <si>
    <t xml:space="preserve">Rozety </t>
  </si>
  <si>
    <t>Bedna na maso, materiál: recyklovaný HDPE, rozměry: 60 x 40 x 30 cm, nosnost: 30kg</t>
  </si>
  <si>
    <t>Víko k bedně na maso, materiál: recyklovaný HDPE, rozměry: 60 x 40 cm</t>
  </si>
  <si>
    <t>Box chladící, materiál: PVC; rozměry: 37 x 23 x 39 cm, objem: 25l</t>
  </si>
  <si>
    <t>Boxy úložné</t>
  </si>
  <si>
    <t>Box úložný, materiál: PVC; rozměry: 40 x 59 x 36 cm, objem: 60l</t>
  </si>
  <si>
    <t>Box úložný s víkem 4l, materiál: PVC, objem 4l, rozměry: 32 x 19,5 x 10 cm</t>
  </si>
  <si>
    <t>Box úložný pod postel pojízdný, materiál: PVC; rozměry: 18 x 60 x 40 cm</t>
  </si>
  <si>
    <t>Box úložný pod postel s víkem 30l, materiál: PVC; rozměry: 18 x 60 x 40 cm</t>
  </si>
  <si>
    <t>Box úložný pojízdný 75 l, materiál: PVC; rozměry: 40 x 60 x 40 cm</t>
  </si>
  <si>
    <t>Box úložný 60l, materiál: PVC;  rozměry: 60 x 40 x 30 cm</t>
  </si>
  <si>
    <t>Box úložný s víkem 7l, materiál: PVC; rozměry: 9 x 38 x 28,5 cm</t>
  </si>
  <si>
    <t>Box úložný s víkem 13l, materiál: PVC; rozměry: 16 x 38 x 28,5 cm</t>
  </si>
  <si>
    <t>Box úložný s víkem 14l, materiál: PVC; rozměry: 18 x 40 x 29 cm</t>
  </si>
  <si>
    <t>Box úložný s víkem 18l, materiál: PVC; rozměry: 18 x 43 x 33 cm</t>
  </si>
  <si>
    <t>Box úložný s víkem 30l, materiál: PVC; rozměry: 18 x 60 x 40 cm</t>
  </si>
  <si>
    <t>Box úložný s víkem 38l, materiál: PVC; rozměry: 26 x 52 x 36,5 cm</t>
  </si>
  <si>
    <t>Box úložný s víkem 3l, materiál: PVC; rozměry: 12 x 23 x 19 cm</t>
  </si>
  <si>
    <t>Box úložný s víkem 7l, materiál: PVC; rozměry: 16 x 32 x 19,5 cm</t>
  </si>
  <si>
    <t>Box úložný s víkem 9l, materiál: PVC; rozměry: 11 x 40 x 29 cm</t>
  </si>
  <si>
    <t>Box úložný s víkem 8l, materiál: PVC; rozměry: 16 x 34 x 23 cm</t>
  </si>
  <si>
    <t>Box úložný víceúčelový, materiál: PVC, objem: 0,5l, rozměry: 10 x 10 x 7 cm</t>
  </si>
  <si>
    <t>Dóza vakuová 1,8l, materiál: PVC, rozměry: 16 x 24,5 x 6 cm</t>
  </si>
  <si>
    <t>Dóza - sada, materiál: PVC, sada 3 dóz o objemu 800 ml</t>
  </si>
  <si>
    <t>Džbán plastový 1l, materiál: PVC, objem 1l, s odměrkou a uchem</t>
  </si>
  <si>
    <t>Džbán plastový s víkem 1,5l, materiál: PVC</t>
  </si>
  <si>
    <t>Džbán skleněný 1l, materiál: sklo</t>
  </si>
  <si>
    <t>Háček samolepící, materiál: PVC, samolepící, kulatý, různé barvy</t>
  </si>
  <si>
    <t>Hodiny nástěnné, plastové, quartzový systém, tichý chod, průměr číselníku 30 cm, různé barevné provedení</t>
  </si>
  <si>
    <t>Hrnek plastový, objem 300 ml, různé barvy</t>
  </si>
  <si>
    <t>Miska kulatá na polévku, materiál: pevný plast, objem 250-300ml, různé barevné provedení</t>
  </si>
  <si>
    <t>Tácek plastový, rozměry: 21 x 14 cm, bílá barva</t>
  </si>
  <si>
    <t>Talíř dezertní plastový, průměr 17 cm, různé barevné provedení</t>
  </si>
  <si>
    <t>Talíř mělký umělá hmota, materiál: pevný plast, pro opakované použití, průměr 22 - 23,5 cm</t>
  </si>
  <si>
    <t>Kelímek, materiál: pevný plast, objem: 250 ml, různé barevné provedení</t>
  </si>
  <si>
    <t>Krabička na mýdlo, materiál: plast, s odklápěcím víčkem, různé barvy</t>
  </si>
  <si>
    <t>Prkénko plastové, rozměry 27,5 x 16 cm, s otvorem pro uchycení</t>
  </si>
  <si>
    <t>Chlebník plastový, materiál: PVC; rozměry: 39 x 24 x 16 cm</t>
  </si>
  <si>
    <t>Box svačinový, tzv. Klickbox, materiál: PVC; rozměry: 30 x 20 x 7,5 cm, různé barevné provedení</t>
  </si>
  <si>
    <t>Kbelík s víkem, materiál: PVC, objem: 5l, s víkem, různé barevné provedení</t>
  </si>
  <si>
    <t>Vědro plastové 10l, s výlevkou a měrkou, různé barvy</t>
  </si>
  <si>
    <t>Vědro plastové 5l, s výlevkou a měrkou, různé barvy</t>
  </si>
  <si>
    <t xml:space="preserve">Konvice skleněná, objem: 1,5l, s plastovým víčkem a uchem </t>
  </si>
  <si>
    <t>Konvice skleněná, objem: 1,5l, se skleněným víčkem a uchem</t>
  </si>
  <si>
    <t>Džbány a konvice</t>
  </si>
  <si>
    <t>Koš na prádlo, materiál: PVC, rozměry: 60 x 40 x 25 cm</t>
  </si>
  <si>
    <t>Koš na špinavé prádlo, materiál: PVC, s horním příklopným víkem, objem 65 - 70l</t>
  </si>
  <si>
    <t>Koš odpadkový na tříděný odpad, nášlapný, materiál: PVC, objem: 60l, barva bílá s barevným víkem, víko v barvě červené, zelené, žluté, modré</t>
  </si>
  <si>
    <t>Koš odpadkový 18l, materiál: polypropylen, s výklopným víkem a odnímatelnou vrchní částí, objem: 18l, různé barevné provedení</t>
  </si>
  <si>
    <t>Koš odpadkový 35l, materiál: polypropylen, s výklopným víkem a odnímatelnou vrchní částí, objem: 35l, různé barevné provedení</t>
  </si>
  <si>
    <t>Koš odpadkový nášlapný s víkem 25l, materiál: plast, s víkem a vyjímatelnou vnitřní částí, objem: 25l, různé barevné provedení</t>
  </si>
  <si>
    <t>Koš odpadkový s víkem 8 l hranatý, materiál: plast, hranatý, s víkem a uchem pro snadné přenášení, objem: 8l</t>
  </si>
  <si>
    <t>Koš odpadkový s víkem 15l hranatý, materiál: plast, hranatý, s víkem a uchem pro snadné přenášení, objem: 15l</t>
  </si>
  <si>
    <t>Koš odpadní nášlapný 50l, materiál: plast, nášlapný, s odklopným víkem, objem: 50l, různé barevné provedení</t>
  </si>
  <si>
    <t>Koš odpadní nášlapný nerez 20l, materiál: nerezová ocel/plast, s vnitřní plastovou vyjímatelnou nádobou, objem: 20l</t>
  </si>
  <si>
    <t>Koš odpadní nášlapný 15l, materiál: plast, objem 15 l, vnitřní vyjímatelná plastová nádoba</t>
  </si>
  <si>
    <t>Koš odpadní bezdotykový, materiál: nerezová ocel/ABS plast, objem: 30 l, vyjímatelná vnitřní plastová nádoba</t>
  </si>
  <si>
    <t>Koš odpadní plastový, objem 15 l, barva černá, výška 300 mm, průměr 260 mm, bez víka</t>
  </si>
  <si>
    <t>Košík úložný, materiál: plast, rozměry: 30 x 21 x 12 cm, různé barevné provedení</t>
  </si>
  <si>
    <t>Košíky úložné</t>
  </si>
  <si>
    <t>Košík úložný, materiál: plast, rozměry: 32 x 24 x 13 cm, různé barevné provedení</t>
  </si>
  <si>
    <t>Košík úložný, materiál: plast, rozměry: 35 x 25 x 6,2 cm, různé barevné provedení</t>
  </si>
  <si>
    <t>Košík úložný, materiál: PP, rozměry: 26 x 18,5 x 6,5 cm, různé barevné provedení</t>
  </si>
  <si>
    <t>Košík úložný, materiál: UH, rozměry: 15 x 25 x 8 cm, různé barevné provedení</t>
  </si>
  <si>
    <t>Košík plastový plný (úložný box), rozměry: 30 x 21 x 12 cm, různé barevné provedení</t>
  </si>
  <si>
    <t>Košík nákupní s uchy, materiál: plast; 2 držadla; rozměry: 38,5 x 28 x 25 cm, nosnost min. 10 kg, různé barevné provedení</t>
  </si>
  <si>
    <t>Košík nákupní s uchy, pevný, materiál: pevný plast, 2 držadla, nosnost min. 15 kg, různé barevné provedení</t>
  </si>
  <si>
    <t>Lžíce na boty kovová, materiál: kov, délka min. 47 cm, tloušťka kovu min. 1,5 mm</t>
  </si>
  <si>
    <t>Lžíce na boty plastová, materiál: tvrzený plast, délka min. 20 cm, různé barevné provedení</t>
  </si>
  <si>
    <t xml:space="preserve">Minutka digitální, časoměřič kuchyňský digitální, materiál: plast, s magnetem na uchycení, rozměry:  8 x 7cm </t>
  </si>
  <si>
    <t>Minutník manuální, časoměřič kuchyňský, manuální ovládání, materiál: plast, různé barevné provedení</t>
  </si>
  <si>
    <t>Náplň chladící 300g, chladící vložka pevná, vhodná do chladícího boxu nebo chladící tašky</t>
  </si>
  <si>
    <t>Náplň chladící 800g, chladící vložka pevná, vhodná do chladícího boxu nebo chladící tašky</t>
  </si>
  <si>
    <t>Nit potravinářská klubko hmotnost klubka: 40g, v balení 10 - 20 ks</t>
  </si>
  <si>
    <t>Špejle, min. průměr 2,8 mm, min. délka 30 cm, v balení 50 - 200 ks</t>
  </si>
  <si>
    <t>Špejle hrocená, hrot na jedné straně, min. průměr 2,8 mm, min. délka 30 cm, v balení 50 - 200 ks</t>
  </si>
  <si>
    <t>Podnos malý, materiál: plast, rozměry: 28 x 18 cm, barva bílá</t>
  </si>
  <si>
    <t>Podnos velký, materiál: plast, rozměry: 48 x 28 cm, různé bílá barva</t>
  </si>
  <si>
    <t>Podnos, materiál: plast, rozměry: 39 x 27 cm, vzorovaný, barva hnědá</t>
  </si>
  <si>
    <t>Podnos, materiál: plast, rozměry: 32 x 22 cm, barva hnědá</t>
  </si>
  <si>
    <t>Rozprašovač plastový malý, objem: 0,5l</t>
  </si>
  <si>
    <t>Rozprašovač, materiál: plast, objem: 1l</t>
  </si>
  <si>
    <t>Svítilna protinárazová 3 komponentová z oceli v kombinaci s plastem a gumou, vodotěsná, ideální pro venkovní použití.</t>
  </si>
  <si>
    <t>Termoska s dávkovacím uzávěrem, materiál: odolný plast, objem: 1 l, dávkovací uzávěr, držadlo</t>
  </si>
  <si>
    <t>Háček plastový, úchyt bez vrtání, pro použití do panelů, cihel i betonu (např. Twenty UNI)</t>
  </si>
  <si>
    <t>Umyvadlo plastové, čtvercové, rozměry: 30 x 30 x 12,5 cm, světlá a tmavá barva, objem min. 9l</t>
  </si>
  <si>
    <t>Umyvadlo plastové obdélník, rozměry: 14,5 x 39 x 29 cm; objem min. 8l</t>
  </si>
  <si>
    <t xml:space="preserve">Umyvadlo plastové, průměr 40 cm, světlé a tmavé provedení, objem min. 10l </t>
  </si>
  <si>
    <t xml:space="preserve">Umyvadlo plastové, průměr 36 cm, světlé a tmavé provedení, objem min. 9l </t>
  </si>
  <si>
    <t>Váha osobní digitální, zatížení do 180 kg, automatické vypnutí, lehce čitelný displej</t>
  </si>
  <si>
    <t>Závěs koupelnový, materiál: impregnovaná textilie, závěs koupelnový s potiskem, barva světlá, rozměry: 180 x 180 cm, včetně kroužků na zavěšení</t>
  </si>
  <si>
    <t>Závěs koupelnový s potiskem,materiál: 100% polyethylen, světlé barvy, rozměry: 180 x 200 cm, včetně kroužků na zavěšení</t>
  </si>
  <si>
    <t>Kanystr plastový, objem 10l, na nebezpečný odpad, se šroubovacím víčkem, tepelná odolnost -20°C až +70°C, různé barevné provedení</t>
  </si>
  <si>
    <t>Kanystr plastový, objem 5l, na nebezpečný odpad, se šroubovacím víčkem, tepelná odolnost -20°C až +70°C, různé barevné provedení</t>
  </si>
  <si>
    <t>Odkapávač na nádobí, materiál: plast, rozměry: 9 x 45 x 38 cm, součástí podnos na odkapanou vodu, různé barevné provedení</t>
  </si>
  <si>
    <t>Odměrka ( džbán - široké hrdlo ) s víkem 2l - průhledné, materiál: PH, s víkem, široké hrdlo (široký džbán), transparentní, objem: 2l</t>
  </si>
  <si>
    <t>Otvírák konzerv kovový, standardní provedení, k otvírání konzerv a korunkových uzávěrů, s otvorem pro zavěšení</t>
  </si>
  <si>
    <t>Ubrus PVC v roli, materiál: PVC, na spodní straně netkaná textilie, šíře 140 cm, různé vzory a barvy, délka role max 20 m (zadavatel požaduje před podpisem RD vzorník, příp. katalog ubrusoviny)</t>
  </si>
  <si>
    <t>Nálevka - sada, materiál: plast, nálevky o průměru 10cm, 12cm a 14cm, různé barevné provedení, v sadě 3 ks</t>
  </si>
  <si>
    <t>Rozlišovač klíčů plastový, mix barev, v balení max. 20 ks</t>
  </si>
  <si>
    <t>Visačky (plastové jmenovky) na klíče, mix barev, rozměr cca 52 x 21 mm, v balení max. 50 ks</t>
  </si>
  <si>
    <t xml:space="preserve">Zápalky obyčejné malé, v balení 10 - 20 ks </t>
  </si>
  <si>
    <t>Zástěra jednorázová bílá, materiál: HDPE, v balení 100 - 500 ks</t>
  </si>
  <si>
    <t>Čepice kuchařská papírová  - lodička, barva bílá, v balení 100 - 500 ks</t>
  </si>
  <si>
    <t>Zrcadlo v plastovém rámu, výška min. 48 cm, šířka min. 40 cm</t>
  </si>
  <si>
    <t xml:space="preserve">Cena celkem bez DPH </t>
  </si>
  <si>
    <t>Podnosy</t>
  </si>
  <si>
    <t>Termoska nerezová, materiál: dvouplášťový nerez/plast, objem 1,5l, aroma tlačítko, nálévátko, držadlo</t>
  </si>
  <si>
    <t>Termoska nerezová, materiál : dvouplášťový nerez, objem 0,75l, plastový uzávěr je chráněn nerez kalíškem na pití</t>
  </si>
  <si>
    <t>Splňuje nabízený produkt zadavatelem požadovanou technickou specifikaci (ANO/NE)</t>
  </si>
  <si>
    <t xml:space="preserve">V ……………………..……… dne ………………     </t>
  </si>
  <si>
    <t>Za společnost:</t>
  </si>
  <si>
    <t>………………………………………………………</t>
  </si>
  <si>
    <t>Osoba oprávněná jednat za účastníka:</t>
  </si>
  <si>
    <t>Jméno a příjmení, podpis</t>
  </si>
  <si>
    <t>LED svítilna ve tvaru tužky, napájení 2x AAA, studené světlo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</si>
</sst>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Protection="1"/>
    <xf numFmtId="0" fontId="0" fillId="2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4" fontId="0" fillId="2" borderId="1" xfId="0" applyNumberFormat="1" applyFill="1" applyBorder="1"/>
    <xf numFmtId="0" fontId="0" fillId="2" borderId="0" xfId="0" applyFill="1" applyBorder="1"/>
    <xf numFmtId="3" fontId="3" fillId="2" borderId="1" xfId="1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5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1" fillId="4" borderId="1" xfId="0" applyNumberFormat="1" applyFont="1" applyFill="1" applyBorder="1"/>
    <xf numFmtId="0" fontId="0" fillId="2" borderId="0" xfId="0" applyFont="1" applyFill="1" applyProtection="1">
      <protection locked="0"/>
    </xf>
    <xf numFmtId="4" fontId="0" fillId="2" borderId="0" xfId="0" applyNumberFormat="1" applyFont="1" applyFill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left"/>
      <protection locked="0"/>
    </xf>
  </cellXfs>
  <cellStyles count="2">
    <cellStyle name="Normální" xfId="0" builtinId="0"/>
    <cellStyle name="normální_Sortiment_struk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workbookViewId="0">
      <pane ySplit="1" topLeftCell="A80" activePane="bottomLeft" state="frozen"/>
      <selection pane="bottomLeft" activeCell="I87" sqref="I87"/>
    </sheetView>
  </sheetViews>
  <sheetFormatPr defaultColWidth="7.7109375" defaultRowHeight="15" x14ac:dyDescent="0.25"/>
  <cols>
    <col min="1" max="1" width="8.85546875" style="8" customWidth="1"/>
    <col min="2" max="2" width="20.42578125" style="19" customWidth="1"/>
    <col min="3" max="3" width="55.7109375" style="9" customWidth="1"/>
    <col min="4" max="4" width="7.7109375" style="19" bestFit="1" customWidth="1"/>
    <col min="5" max="5" width="15.85546875" style="4" bestFit="1" customWidth="1"/>
    <col min="6" max="6" width="14.5703125" style="10" customWidth="1"/>
    <col min="7" max="7" width="15.140625" style="10" bestFit="1" customWidth="1"/>
    <col min="8" max="8" width="22.85546875" style="4" customWidth="1"/>
    <col min="9" max="9" width="26.140625" style="4" customWidth="1"/>
    <col min="10" max="16384" width="7.7109375" style="4"/>
  </cols>
  <sheetData>
    <row r="1" spans="1:9" ht="60" x14ac:dyDescent="0.25">
      <c r="A1" s="16" t="s">
        <v>0</v>
      </c>
      <c r="B1" s="16" t="s">
        <v>2</v>
      </c>
      <c r="C1" s="16" t="s">
        <v>1</v>
      </c>
      <c r="D1" s="16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16" t="s">
        <v>149</v>
      </c>
    </row>
    <row r="2" spans="1:9" ht="33.4" customHeight="1" x14ac:dyDescent="0.25">
      <c r="A2" s="7">
        <v>1</v>
      </c>
      <c r="B2" s="18" t="s">
        <v>27</v>
      </c>
      <c r="C2" s="1" t="s">
        <v>41</v>
      </c>
      <c r="D2" s="18" t="s">
        <v>9</v>
      </c>
      <c r="E2" s="2">
        <v>40</v>
      </c>
      <c r="F2" s="11">
        <v>0</v>
      </c>
      <c r="G2" s="11">
        <f t="shared" ref="G2:G43" si="0">+E2*F2*2</f>
        <v>0</v>
      </c>
      <c r="H2" s="2"/>
      <c r="I2" s="2"/>
    </row>
    <row r="3" spans="1:9" ht="32.65" customHeight="1" x14ac:dyDescent="0.25">
      <c r="A3" s="7">
        <v>2</v>
      </c>
      <c r="B3" s="18"/>
      <c r="C3" s="1" t="s">
        <v>42</v>
      </c>
      <c r="D3" s="18" t="s">
        <v>9</v>
      </c>
      <c r="E3" s="2">
        <v>40</v>
      </c>
      <c r="F3" s="11">
        <v>0</v>
      </c>
      <c r="G3" s="11">
        <f>+E3*F3*2</f>
        <v>0</v>
      </c>
      <c r="H3" s="2"/>
      <c r="I3" s="2"/>
    </row>
    <row r="4" spans="1:9" ht="28.5" customHeight="1" x14ac:dyDescent="0.25">
      <c r="A4" s="7">
        <v>3</v>
      </c>
      <c r="B4" s="18" t="s">
        <v>11</v>
      </c>
      <c r="C4" s="1" t="s">
        <v>43</v>
      </c>
      <c r="D4" s="18" t="s">
        <v>9</v>
      </c>
      <c r="E4" s="2">
        <v>15</v>
      </c>
      <c r="F4" s="11">
        <v>0</v>
      </c>
      <c r="G4" s="11">
        <f t="shared" si="0"/>
        <v>0</v>
      </c>
      <c r="H4" s="2"/>
      <c r="I4" s="2"/>
    </row>
    <row r="5" spans="1:9" ht="37.35" customHeight="1" x14ac:dyDescent="0.25">
      <c r="A5" s="7">
        <v>4</v>
      </c>
      <c r="B5" s="18" t="s">
        <v>44</v>
      </c>
      <c r="C5" s="1" t="s">
        <v>46</v>
      </c>
      <c r="D5" s="18" t="s">
        <v>9</v>
      </c>
      <c r="E5" s="2">
        <v>120</v>
      </c>
      <c r="F5" s="11">
        <v>0</v>
      </c>
      <c r="G5" s="11">
        <f t="shared" si="0"/>
        <v>0</v>
      </c>
      <c r="H5" s="2"/>
      <c r="I5" s="2"/>
    </row>
    <row r="6" spans="1:9" ht="27.95" customHeight="1" x14ac:dyDescent="0.25">
      <c r="A6" s="7">
        <v>5</v>
      </c>
      <c r="B6" s="18"/>
      <c r="C6" s="1" t="s">
        <v>45</v>
      </c>
      <c r="D6" s="18" t="s">
        <v>9</v>
      </c>
      <c r="E6" s="2">
        <v>55</v>
      </c>
      <c r="F6" s="11">
        <v>0</v>
      </c>
      <c r="G6" s="11">
        <f t="shared" si="0"/>
        <v>0</v>
      </c>
      <c r="H6" s="2"/>
      <c r="I6" s="2"/>
    </row>
    <row r="7" spans="1:9" ht="36" customHeight="1" x14ac:dyDescent="0.25">
      <c r="A7" s="7">
        <v>6</v>
      </c>
      <c r="B7" s="18"/>
      <c r="C7" s="1" t="s">
        <v>47</v>
      </c>
      <c r="D7" s="18" t="s">
        <v>9</v>
      </c>
      <c r="E7" s="2">
        <v>10</v>
      </c>
      <c r="F7" s="11">
        <v>0</v>
      </c>
      <c r="G7" s="11">
        <f t="shared" si="0"/>
        <v>0</v>
      </c>
      <c r="H7" s="2"/>
      <c r="I7" s="2"/>
    </row>
    <row r="8" spans="1:9" ht="30" x14ac:dyDescent="0.25">
      <c r="A8" s="7">
        <v>7</v>
      </c>
      <c r="B8" s="18"/>
      <c r="C8" s="1" t="s">
        <v>48</v>
      </c>
      <c r="D8" s="18" t="s">
        <v>9</v>
      </c>
      <c r="E8" s="2">
        <v>30</v>
      </c>
      <c r="F8" s="11">
        <v>0</v>
      </c>
      <c r="G8" s="11">
        <f t="shared" si="0"/>
        <v>0</v>
      </c>
      <c r="H8" s="2"/>
      <c r="I8" s="2"/>
    </row>
    <row r="9" spans="1:9" ht="24.4" customHeight="1" x14ac:dyDescent="0.25">
      <c r="A9" s="7">
        <v>8</v>
      </c>
      <c r="B9" s="18"/>
      <c r="C9" s="1" t="s">
        <v>49</v>
      </c>
      <c r="D9" s="18" t="s">
        <v>9</v>
      </c>
      <c r="E9" s="2">
        <v>20</v>
      </c>
      <c r="F9" s="11">
        <v>0</v>
      </c>
      <c r="G9" s="11">
        <f t="shared" si="0"/>
        <v>0</v>
      </c>
      <c r="H9" s="2"/>
      <c r="I9" s="2"/>
    </row>
    <row r="10" spans="1:9" ht="27.95" customHeight="1" x14ac:dyDescent="0.25">
      <c r="A10" s="7">
        <v>9</v>
      </c>
      <c r="B10" s="18"/>
      <c r="C10" s="1" t="s">
        <v>50</v>
      </c>
      <c r="D10" s="18" t="s">
        <v>9</v>
      </c>
      <c r="E10" s="2">
        <v>140</v>
      </c>
      <c r="F10" s="11">
        <v>0</v>
      </c>
      <c r="G10" s="11">
        <f t="shared" si="0"/>
        <v>0</v>
      </c>
      <c r="H10" s="2"/>
      <c r="I10" s="2"/>
    </row>
    <row r="11" spans="1:9" ht="28.5" customHeight="1" x14ac:dyDescent="0.25">
      <c r="A11" s="7">
        <v>10</v>
      </c>
      <c r="B11" s="18"/>
      <c r="C11" s="1" t="s">
        <v>51</v>
      </c>
      <c r="D11" s="18" t="s">
        <v>9</v>
      </c>
      <c r="E11" s="2">
        <v>110</v>
      </c>
      <c r="F11" s="11">
        <v>0</v>
      </c>
      <c r="G11" s="11">
        <f t="shared" si="0"/>
        <v>0</v>
      </c>
      <c r="H11" s="2"/>
      <c r="I11" s="2"/>
    </row>
    <row r="12" spans="1:9" ht="28.5" customHeight="1" x14ac:dyDescent="0.25">
      <c r="A12" s="7">
        <v>11</v>
      </c>
      <c r="B12" s="18"/>
      <c r="C12" s="1" t="s">
        <v>52</v>
      </c>
      <c r="D12" s="18" t="s">
        <v>9</v>
      </c>
      <c r="E12" s="2">
        <v>170</v>
      </c>
      <c r="F12" s="11">
        <v>0</v>
      </c>
      <c r="G12" s="11">
        <f t="shared" si="0"/>
        <v>0</v>
      </c>
      <c r="H12" s="2"/>
      <c r="I12" s="2"/>
    </row>
    <row r="13" spans="1:9" ht="28.5" customHeight="1" x14ac:dyDescent="0.25">
      <c r="A13" s="7">
        <v>12</v>
      </c>
      <c r="B13" s="18"/>
      <c r="C13" s="1" t="s">
        <v>53</v>
      </c>
      <c r="D13" s="18" t="s">
        <v>9</v>
      </c>
      <c r="E13" s="2">
        <v>110</v>
      </c>
      <c r="F13" s="11">
        <v>0</v>
      </c>
      <c r="G13" s="11">
        <f t="shared" si="0"/>
        <v>0</v>
      </c>
      <c r="H13" s="2"/>
      <c r="I13" s="2"/>
    </row>
    <row r="14" spans="1:9" ht="28.5" customHeight="1" x14ac:dyDescent="0.25">
      <c r="A14" s="7">
        <v>13</v>
      </c>
      <c r="B14" s="18"/>
      <c r="C14" s="1" t="s">
        <v>54</v>
      </c>
      <c r="D14" s="18" t="s">
        <v>9</v>
      </c>
      <c r="E14" s="2">
        <v>120</v>
      </c>
      <c r="F14" s="11">
        <v>0</v>
      </c>
      <c r="G14" s="11">
        <f t="shared" si="0"/>
        <v>0</v>
      </c>
      <c r="H14" s="2"/>
      <c r="I14" s="2"/>
    </row>
    <row r="15" spans="1:9" ht="28.5" customHeight="1" x14ac:dyDescent="0.25">
      <c r="A15" s="7">
        <v>14</v>
      </c>
      <c r="B15" s="18"/>
      <c r="C15" s="1" t="s">
        <v>55</v>
      </c>
      <c r="D15" s="18" t="s">
        <v>9</v>
      </c>
      <c r="E15" s="2">
        <v>100</v>
      </c>
      <c r="F15" s="11">
        <v>0</v>
      </c>
      <c r="G15" s="11">
        <f t="shared" si="0"/>
        <v>0</v>
      </c>
      <c r="H15" s="2"/>
      <c r="I15" s="2"/>
    </row>
    <row r="16" spans="1:9" ht="28.5" customHeight="1" x14ac:dyDescent="0.25">
      <c r="A16" s="7">
        <v>15</v>
      </c>
      <c r="B16" s="18"/>
      <c r="C16" s="1" t="s">
        <v>56</v>
      </c>
      <c r="D16" s="18" t="s">
        <v>9</v>
      </c>
      <c r="E16" s="2">
        <v>95</v>
      </c>
      <c r="F16" s="11">
        <v>0</v>
      </c>
      <c r="G16" s="11">
        <f t="shared" si="0"/>
        <v>0</v>
      </c>
      <c r="H16" s="2"/>
      <c r="I16" s="2"/>
    </row>
    <row r="17" spans="1:9" ht="28.5" customHeight="1" x14ac:dyDescent="0.25">
      <c r="A17" s="7">
        <v>16</v>
      </c>
      <c r="B17" s="18"/>
      <c r="C17" s="1" t="s">
        <v>57</v>
      </c>
      <c r="D17" s="18" t="s">
        <v>9</v>
      </c>
      <c r="E17" s="2">
        <v>270</v>
      </c>
      <c r="F17" s="11">
        <v>0</v>
      </c>
      <c r="G17" s="11">
        <f t="shared" si="0"/>
        <v>0</v>
      </c>
      <c r="H17" s="2"/>
      <c r="I17" s="2"/>
    </row>
    <row r="18" spans="1:9" ht="28.5" customHeight="1" x14ac:dyDescent="0.25">
      <c r="A18" s="7">
        <v>17</v>
      </c>
      <c r="B18" s="18"/>
      <c r="C18" s="1" t="s">
        <v>58</v>
      </c>
      <c r="D18" s="18" t="s">
        <v>9</v>
      </c>
      <c r="E18" s="2">
        <v>110</v>
      </c>
      <c r="F18" s="11">
        <v>0</v>
      </c>
      <c r="G18" s="11">
        <f t="shared" si="0"/>
        <v>0</v>
      </c>
      <c r="H18" s="2"/>
      <c r="I18" s="2"/>
    </row>
    <row r="19" spans="1:9" ht="28.5" customHeight="1" x14ac:dyDescent="0.25">
      <c r="A19" s="7">
        <v>18</v>
      </c>
      <c r="B19" s="18"/>
      <c r="C19" s="1" t="s">
        <v>60</v>
      </c>
      <c r="D19" s="18" t="s">
        <v>9</v>
      </c>
      <c r="E19" s="2">
        <v>170</v>
      </c>
      <c r="F19" s="11">
        <v>0</v>
      </c>
      <c r="G19" s="11">
        <f t="shared" si="0"/>
        <v>0</v>
      </c>
      <c r="H19" s="2"/>
      <c r="I19" s="2"/>
    </row>
    <row r="20" spans="1:9" ht="28.5" customHeight="1" x14ac:dyDescent="0.25">
      <c r="A20" s="7">
        <v>19</v>
      </c>
      <c r="B20" s="18"/>
      <c r="C20" s="1" t="s">
        <v>59</v>
      </c>
      <c r="D20" s="18" t="s">
        <v>9</v>
      </c>
      <c r="E20" s="2">
        <v>80</v>
      </c>
      <c r="F20" s="11">
        <v>0</v>
      </c>
      <c r="G20" s="11">
        <f t="shared" si="0"/>
        <v>0</v>
      </c>
      <c r="H20" s="2"/>
      <c r="I20" s="2"/>
    </row>
    <row r="21" spans="1:9" ht="32.65" customHeight="1" x14ac:dyDescent="0.25">
      <c r="A21" s="7">
        <v>20</v>
      </c>
      <c r="B21" s="18"/>
      <c r="C21" s="1" t="s">
        <v>61</v>
      </c>
      <c r="D21" s="18" t="s">
        <v>9</v>
      </c>
      <c r="E21" s="2">
        <v>75</v>
      </c>
      <c r="F21" s="11">
        <v>0</v>
      </c>
      <c r="G21" s="11">
        <f t="shared" si="0"/>
        <v>0</v>
      </c>
      <c r="H21" s="2"/>
      <c r="I21" s="2"/>
    </row>
    <row r="22" spans="1:9" ht="23.1" customHeight="1" x14ac:dyDescent="0.25">
      <c r="A22" s="7">
        <v>21</v>
      </c>
      <c r="B22" s="18" t="s">
        <v>28</v>
      </c>
      <c r="C22" s="1" t="s">
        <v>62</v>
      </c>
      <c r="D22" s="18" t="s">
        <v>9</v>
      </c>
      <c r="E22" s="2">
        <v>60</v>
      </c>
      <c r="F22" s="11">
        <v>0</v>
      </c>
      <c r="G22" s="11">
        <f t="shared" si="0"/>
        <v>0</v>
      </c>
      <c r="H22" s="2"/>
      <c r="I22" s="2"/>
    </row>
    <row r="23" spans="1:9" ht="21.75" customHeight="1" x14ac:dyDescent="0.25">
      <c r="A23" s="7">
        <v>22</v>
      </c>
      <c r="C23" s="1" t="s">
        <v>63</v>
      </c>
      <c r="D23" s="18" t="s">
        <v>16</v>
      </c>
      <c r="E23" s="2">
        <v>35</v>
      </c>
      <c r="F23" s="11">
        <v>0</v>
      </c>
      <c r="G23" s="11">
        <f t="shared" si="0"/>
        <v>0</v>
      </c>
      <c r="H23" s="2"/>
      <c r="I23" s="2"/>
    </row>
    <row r="24" spans="1:9" ht="23.1" customHeight="1" x14ac:dyDescent="0.25">
      <c r="A24" s="7">
        <v>23</v>
      </c>
      <c r="B24" s="18" t="s">
        <v>84</v>
      </c>
      <c r="C24" s="1" t="s">
        <v>64</v>
      </c>
      <c r="D24" s="18" t="s">
        <v>9</v>
      </c>
      <c r="E24" s="2">
        <v>130</v>
      </c>
      <c r="F24" s="11">
        <v>0</v>
      </c>
      <c r="G24" s="11">
        <f t="shared" si="0"/>
        <v>0</v>
      </c>
      <c r="H24" s="2"/>
      <c r="I24" s="2"/>
    </row>
    <row r="25" spans="1:9" ht="30.6" customHeight="1" x14ac:dyDescent="0.25">
      <c r="A25" s="7">
        <v>24</v>
      </c>
      <c r="B25" s="18"/>
      <c r="C25" s="1" t="s">
        <v>65</v>
      </c>
      <c r="D25" s="18" t="s">
        <v>9</v>
      </c>
      <c r="E25" s="2">
        <v>270</v>
      </c>
      <c r="F25" s="11">
        <v>0</v>
      </c>
      <c r="G25" s="11">
        <f t="shared" si="0"/>
        <v>0</v>
      </c>
      <c r="H25" s="2"/>
      <c r="I25" s="2"/>
    </row>
    <row r="26" spans="1:9" ht="31.35" customHeight="1" x14ac:dyDescent="0.25">
      <c r="A26" s="7">
        <v>25</v>
      </c>
      <c r="B26" s="18"/>
      <c r="C26" s="1" t="s">
        <v>66</v>
      </c>
      <c r="D26" s="18" t="s">
        <v>9</v>
      </c>
      <c r="E26" s="2">
        <v>80</v>
      </c>
      <c r="F26" s="11">
        <v>0</v>
      </c>
      <c r="G26" s="11">
        <f t="shared" si="0"/>
        <v>0</v>
      </c>
      <c r="H26" s="2"/>
      <c r="I26" s="2"/>
    </row>
    <row r="27" spans="1:9" ht="46.15" customHeight="1" x14ac:dyDescent="0.25">
      <c r="A27" s="7">
        <v>100</v>
      </c>
      <c r="B27" s="18"/>
      <c r="C27" s="1" t="s">
        <v>135</v>
      </c>
      <c r="D27" s="18" t="s">
        <v>9</v>
      </c>
      <c r="E27" s="2">
        <v>40</v>
      </c>
      <c r="F27" s="11">
        <v>0</v>
      </c>
      <c r="G27" s="11">
        <f>+E27*F27*2</f>
        <v>0</v>
      </c>
      <c r="H27" s="2"/>
      <c r="I27" s="2"/>
    </row>
    <row r="28" spans="1:9" ht="20.45" customHeight="1" x14ac:dyDescent="0.25">
      <c r="A28" s="7">
        <v>26</v>
      </c>
      <c r="B28" s="18"/>
      <c r="C28" s="1" t="s">
        <v>82</v>
      </c>
      <c r="D28" s="18" t="s">
        <v>9</v>
      </c>
      <c r="E28" s="2">
        <v>30</v>
      </c>
      <c r="F28" s="11">
        <v>0</v>
      </c>
      <c r="G28" s="11">
        <f>+E28*F28*2</f>
        <v>0</v>
      </c>
      <c r="H28" s="2"/>
      <c r="I28" s="2"/>
    </row>
    <row r="29" spans="1:9" ht="24.4" customHeight="1" x14ac:dyDescent="0.25">
      <c r="A29" s="7">
        <v>27</v>
      </c>
      <c r="B29" s="18"/>
      <c r="C29" s="1" t="s">
        <v>83</v>
      </c>
      <c r="D29" s="18" t="s">
        <v>9</v>
      </c>
      <c r="E29" s="2">
        <v>40</v>
      </c>
      <c r="F29" s="11">
        <v>0</v>
      </c>
      <c r="G29" s="11">
        <f>+E29*F29*2</f>
        <v>0</v>
      </c>
      <c r="H29" s="2"/>
      <c r="I29" s="2"/>
    </row>
    <row r="30" spans="1:9" ht="20.45" customHeight="1" x14ac:dyDescent="0.25">
      <c r="A30" s="7">
        <v>28</v>
      </c>
      <c r="B30" s="18" t="s">
        <v>29</v>
      </c>
      <c r="C30" s="1" t="s">
        <v>67</v>
      </c>
      <c r="D30" s="18" t="s">
        <v>9</v>
      </c>
      <c r="E30" s="2">
        <v>940</v>
      </c>
      <c r="F30" s="11">
        <v>0</v>
      </c>
      <c r="G30" s="11">
        <f t="shared" si="0"/>
        <v>0</v>
      </c>
      <c r="H30" s="2"/>
      <c r="I30" s="2"/>
    </row>
    <row r="31" spans="1:9" ht="38.85" customHeight="1" x14ac:dyDescent="0.25">
      <c r="A31" s="7">
        <v>29</v>
      </c>
      <c r="B31" s="18"/>
      <c r="C31" s="1" t="s">
        <v>124</v>
      </c>
      <c r="D31" s="18" t="s">
        <v>9</v>
      </c>
      <c r="E31" s="2">
        <v>390</v>
      </c>
      <c r="F31" s="11">
        <v>0</v>
      </c>
      <c r="G31" s="11">
        <f t="shared" si="0"/>
        <v>0</v>
      </c>
      <c r="H31" s="2"/>
      <c r="I31" s="2"/>
    </row>
    <row r="32" spans="1:9" ht="36.75" customHeight="1" x14ac:dyDescent="0.25">
      <c r="A32" s="7">
        <v>30</v>
      </c>
      <c r="B32" s="18" t="s">
        <v>8</v>
      </c>
      <c r="C32" s="20" t="s">
        <v>68</v>
      </c>
      <c r="D32" s="18" t="s">
        <v>9</v>
      </c>
      <c r="E32" s="2">
        <v>180</v>
      </c>
      <c r="F32" s="11">
        <v>0</v>
      </c>
      <c r="G32" s="11">
        <f t="shared" si="0"/>
        <v>0</v>
      </c>
      <c r="H32" s="2"/>
      <c r="I32" s="2"/>
    </row>
    <row r="33" spans="1:9" ht="31.35" customHeight="1" x14ac:dyDescent="0.25">
      <c r="A33" s="7">
        <v>31</v>
      </c>
      <c r="B33" s="22" t="s">
        <v>38</v>
      </c>
      <c r="C33" s="1" t="s">
        <v>69</v>
      </c>
      <c r="D33" s="18" t="s">
        <v>9</v>
      </c>
      <c r="E33" s="2">
        <v>430</v>
      </c>
      <c r="F33" s="11">
        <v>0</v>
      </c>
      <c r="G33" s="11">
        <f t="shared" si="0"/>
        <v>0</v>
      </c>
      <c r="H33" s="2"/>
      <c r="I33" s="2"/>
    </row>
    <row r="34" spans="1:9" ht="36" customHeight="1" x14ac:dyDescent="0.25">
      <c r="A34" s="7">
        <v>32</v>
      </c>
      <c r="B34" s="18"/>
      <c r="C34" s="1" t="s">
        <v>70</v>
      </c>
      <c r="D34" s="18" t="s">
        <v>9</v>
      </c>
      <c r="E34" s="2">
        <v>90</v>
      </c>
      <c r="F34" s="11">
        <v>0</v>
      </c>
      <c r="G34" s="11">
        <f t="shared" ref="G34:G42" si="1">+E34*F34*2</f>
        <v>0</v>
      </c>
      <c r="H34" s="2"/>
      <c r="I34" s="2"/>
    </row>
    <row r="35" spans="1:9" ht="25.15" customHeight="1" x14ac:dyDescent="0.25">
      <c r="A35" s="7">
        <v>33</v>
      </c>
      <c r="B35" s="18"/>
      <c r="C35" s="1" t="s">
        <v>71</v>
      </c>
      <c r="D35" s="18" t="s">
        <v>9</v>
      </c>
      <c r="E35" s="2">
        <v>350</v>
      </c>
      <c r="F35" s="11">
        <v>0</v>
      </c>
      <c r="G35" s="11">
        <f t="shared" si="1"/>
        <v>0</v>
      </c>
      <c r="H35" s="2"/>
      <c r="I35" s="2"/>
    </row>
    <row r="36" spans="1:9" ht="26.45" customHeight="1" x14ac:dyDescent="0.25">
      <c r="A36" s="7">
        <v>34</v>
      </c>
      <c r="B36" s="18"/>
      <c r="C36" s="1" t="s">
        <v>72</v>
      </c>
      <c r="D36" s="18" t="s">
        <v>9</v>
      </c>
      <c r="E36" s="2">
        <v>25</v>
      </c>
      <c r="F36" s="11">
        <v>0</v>
      </c>
      <c r="G36" s="11">
        <f t="shared" si="1"/>
        <v>0</v>
      </c>
      <c r="H36" s="2"/>
      <c r="I36" s="2"/>
    </row>
    <row r="37" spans="1:9" ht="30" x14ac:dyDescent="0.25">
      <c r="A37" s="7">
        <v>35</v>
      </c>
      <c r="B37" s="18"/>
      <c r="C37" s="1" t="s">
        <v>73</v>
      </c>
      <c r="D37" s="18" t="s">
        <v>9</v>
      </c>
      <c r="E37" s="2">
        <v>95</v>
      </c>
      <c r="F37" s="11">
        <v>0</v>
      </c>
      <c r="G37" s="11">
        <f t="shared" si="1"/>
        <v>0</v>
      </c>
      <c r="H37" s="2"/>
      <c r="I37" s="2"/>
    </row>
    <row r="38" spans="1:9" ht="32.65" customHeight="1" x14ac:dyDescent="0.25">
      <c r="A38" s="7">
        <v>36</v>
      </c>
      <c r="B38" s="18"/>
      <c r="C38" s="1" t="s">
        <v>74</v>
      </c>
      <c r="D38" s="18" t="s">
        <v>9</v>
      </c>
      <c r="E38" s="2">
        <v>140</v>
      </c>
      <c r="F38" s="11">
        <v>0</v>
      </c>
      <c r="G38" s="11">
        <f t="shared" si="1"/>
        <v>0</v>
      </c>
      <c r="H38" s="2"/>
      <c r="I38" s="2"/>
    </row>
    <row r="39" spans="1:9" ht="29.25" customHeight="1" x14ac:dyDescent="0.25">
      <c r="A39" s="7">
        <v>37</v>
      </c>
      <c r="B39" s="18"/>
      <c r="C39" s="1" t="s">
        <v>76</v>
      </c>
      <c r="D39" s="18" t="s">
        <v>9</v>
      </c>
      <c r="E39" s="2">
        <v>10</v>
      </c>
      <c r="F39" s="11">
        <v>0</v>
      </c>
      <c r="G39" s="11">
        <f t="shared" si="1"/>
        <v>0</v>
      </c>
      <c r="H39" s="2"/>
      <c r="I39" s="2"/>
    </row>
    <row r="40" spans="1:9" ht="36.75" customHeight="1" x14ac:dyDescent="0.25">
      <c r="A40" s="7">
        <v>38</v>
      </c>
      <c r="B40" s="18"/>
      <c r="C40" s="1" t="s">
        <v>75</v>
      </c>
      <c r="D40" s="18" t="s">
        <v>9</v>
      </c>
      <c r="E40" s="2">
        <v>15</v>
      </c>
      <c r="F40" s="11">
        <v>0</v>
      </c>
      <c r="G40" s="11">
        <f t="shared" si="1"/>
        <v>0</v>
      </c>
      <c r="H40" s="2"/>
      <c r="I40" s="2"/>
    </row>
    <row r="41" spans="1:9" ht="24.4" customHeight="1" x14ac:dyDescent="0.25">
      <c r="A41" s="7">
        <v>39</v>
      </c>
      <c r="B41" s="18"/>
      <c r="C41" s="1" t="s">
        <v>77</v>
      </c>
      <c r="D41" s="18" t="s">
        <v>9</v>
      </c>
      <c r="E41" s="2">
        <v>20</v>
      </c>
      <c r="F41" s="11">
        <v>0</v>
      </c>
      <c r="G41" s="11">
        <f t="shared" si="1"/>
        <v>0</v>
      </c>
      <c r="H41" s="2"/>
      <c r="I41" s="2"/>
    </row>
    <row r="42" spans="1:9" ht="33.950000000000003" customHeight="1" x14ac:dyDescent="0.25">
      <c r="A42" s="7">
        <v>40</v>
      </c>
      <c r="B42" s="18"/>
      <c r="C42" s="1" t="s">
        <v>78</v>
      </c>
      <c r="D42" s="18" t="s">
        <v>9</v>
      </c>
      <c r="E42" s="2">
        <v>85</v>
      </c>
      <c r="F42" s="11">
        <v>0</v>
      </c>
      <c r="G42" s="11">
        <f t="shared" si="1"/>
        <v>0</v>
      </c>
      <c r="H42" s="2"/>
      <c r="I42" s="2"/>
    </row>
    <row r="43" spans="1:9" ht="30" x14ac:dyDescent="0.25">
      <c r="A43" s="7">
        <v>41</v>
      </c>
      <c r="B43" s="18" t="s">
        <v>30</v>
      </c>
      <c r="C43" s="1" t="s">
        <v>79</v>
      </c>
      <c r="D43" s="18" t="s">
        <v>9</v>
      </c>
      <c r="E43" s="2">
        <v>200</v>
      </c>
      <c r="F43" s="11">
        <v>0</v>
      </c>
      <c r="G43" s="11">
        <f t="shared" si="0"/>
        <v>0</v>
      </c>
      <c r="H43" s="2"/>
      <c r="I43" s="2"/>
    </row>
    <row r="44" spans="1:9" ht="24.4" customHeight="1" x14ac:dyDescent="0.25">
      <c r="A44" s="7">
        <v>42</v>
      </c>
      <c r="B44" s="21"/>
      <c r="C44" s="6" t="s">
        <v>80</v>
      </c>
      <c r="D44" s="21" t="s">
        <v>9</v>
      </c>
      <c r="E44" s="5">
        <v>60</v>
      </c>
      <c r="F44" s="11">
        <v>0</v>
      </c>
      <c r="G44" s="15">
        <f t="shared" ref="G44:G68" si="2">+E44*F44*2</f>
        <v>0</v>
      </c>
      <c r="H44" s="5"/>
      <c r="I44" s="2"/>
    </row>
    <row r="45" spans="1:9" ht="24.4" customHeight="1" x14ac:dyDescent="0.25">
      <c r="A45" s="7">
        <v>43</v>
      </c>
      <c r="B45" s="21"/>
      <c r="C45" s="6" t="s">
        <v>81</v>
      </c>
      <c r="D45" s="21" t="s">
        <v>9</v>
      </c>
      <c r="E45" s="5">
        <v>130</v>
      </c>
      <c r="F45" s="11">
        <v>0</v>
      </c>
      <c r="G45" s="15">
        <f t="shared" si="2"/>
        <v>0</v>
      </c>
      <c r="H45" s="5"/>
      <c r="I45" s="2"/>
    </row>
    <row r="46" spans="1:9" ht="23.1" customHeight="1" x14ac:dyDescent="0.25">
      <c r="A46" s="7">
        <v>44</v>
      </c>
      <c r="B46" s="18" t="s">
        <v>10</v>
      </c>
      <c r="C46" s="20" t="s">
        <v>85</v>
      </c>
      <c r="D46" s="18" t="s">
        <v>9</v>
      </c>
      <c r="E46" s="2">
        <v>25</v>
      </c>
      <c r="F46" s="11">
        <v>0</v>
      </c>
      <c r="G46" s="11">
        <f t="shared" si="2"/>
        <v>0</v>
      </c>
      <c r="H46" s="2"/>
      <c r="I46" s="2"/>
    </row>
    <row r="47" spans="1:9" ht="31.9" customHeight="1" x14ac:dyDescent="0.25">
      <c r="A47" s="7">
        <v>45</v>
      </c>
      <c r="B47" s="18"/>
      <c r="C47" s="1" t="s">
        <v>86</v>
      </c>
      <c r="D47" s="18" t="s">
        <v>9</v>
      </c>
      <c r="E47" s="2">
        <v>60</v>
      </c>
      <c r="F47" s="11">
        <v>0</v>
      </c>
      <c r="G47" s="11">
        <f t="shared" si="2"/>
        <v>0</v>
      </c>
      <c r="H47" s="2"/>
      <c r="I47" s="2"/>
    </row>
    <row r="48" spans="1:9" ht="49.7" customHeight="1" x14ac:dyDescent="0.25">
      <c r="A48" s="7">
        <v>46</v>
      </c>
      <c r="B48" s="18" t="s">
        <v>31</v>
      </c>
      <c r="C48" s="20" t="s">
        <v>87</v>
      </c>
      <c r="D48" s="18" t="s">
        <v>9</v>
      </c>
      <c r="E48" s="2">
        <v>50</v>
      </c>
      <c r="F48" s="11">
        <v>0</v>
      </c>
      <c r="G48" s="11">
        <f t="shared" si="2"/>
        <v>0</v>
      </c>
      <c r="H48" s="2"/>
      <c r="I48" s="2"/>
    </row>
    <row r="49" spans="1:9" ht="36.75" customHeight="1" x14ac:dyDescent="0.25">
      <c r="A49" s="7">
        <v>47</v>
      </c>
      <c r="B49" s="18"/>
      <c r="C49" s="1" t="s">
        <v>88</v>
      </c>
      <c r="D49" s="18" t="s">
        <v>9</v>
      </c>
      <c r="E49" s="2">
        <v>50</v>
      </c>
      <c r="F49" s="11">
        <v>0</v>
      </c>
      <c r="G49" s="11">
        <f t="shared" si="2"/>
        <v>0</v>
      </c>
      <c r="H49" s="2"/>
      <c r="I49" s="2"/>
    </row>
    <row r="50" spans="1:9" ht="35.450000000000003" customHeight="1" x14ac:dyDescent="0.25">
      <c r="A50" s="7">
        <v>48</v>
      </c>
      <c r="B50" s="18"/>
      <c r="C50" s="1" t="s">
        <v>89</v>
      </c>
      <c r="D50" s="18" t="s">
        <v>9</v>
      </c>
      <c r="E50" s="2">
        <v>100</v>
      </c>
      <c r="F50" s="11">
        <v>0</v>
      </c>
      <c r="G50" s="11">
        <f t="shared" si="2"/>
        <v>0</v>
      </c>
      <c r="H50" s="2"/>
      <c r="I50" s="2"/>
    </row>
    <row r="51" spans="1:9" ht="38.1" customHeight="1" x14ac:dyDescent="0.25">
      <c r="A51" s="7">
        <v>49</v>
      </c>
      <c r="B51" s="18"/>
      <c r="C51" s="20" t="s">
        <v>90</v>
      </c>
      <c r="D51" s="18" t="s">
        <v>9</v>
      </c>
      <c r="E51" s="2">
        <v>170</v>
      </c>
      <c r="F51" s="11">
        <v>0</v>
      </c>
      <c r="G51" s="11">
        <f t="shared" si="2"/>
        <v>0</v>
      </c>
      <c r="H51" s="2"/>
      <c r="I51" s="2"/>
    </row>
    <row r="52" spans="1:9" ht="35.450000000000003" customHeight="1" x14ac:dyDescent="0.25">
      <c r="A52" s="7">
        <v>50</v>
      </c>
      <c r="B52" s="18"/>
      <c r="C52" s="1" t="s">
        <v>92</v>
      </c>
      <c r="D52" s="18" t="s">
        <v>9</v>
      </c>
      <c r="E52" s="2">
        <v>15</v>
      </c>
      <c r="F52" s="11">
        <v>0</v>
      </c>
      <c r="G52" s="11">
        <f t="shared" si="2"/>
        <v>0</v>
      </c>
      <c r="H52" s="2"/>
      <c r="I52" s="2"/>
    </row>
    <row r="53" spans="1:9" ht="36" customHeight="1" x14ac:dyDescent="0.25">
      <c r="A53" s="7">
        <v>51</v>
      </c>
      <c r="B53" s="18"/>
      <c r="C53" s="1" t="s">
        <v>91</v>
      </c>
      <c r="D53" s="18" t="s">
        <v>9</v>
      </c>
      <c r="E53" s="2">
        <v>15</v>
      </c>
      <c r="F53" s="11">
        <v>0</v>
      </c>
      <c r="G53" s="11">
        <f t="shared" si="2"/>
        <v>0</v>
      </c>
      <c r="H53" s="2"/>
      <c r="I53" s="2"/>
    </row>
    <row r="54" spans="1:9" ht="34.700000000000003" customHeight="1" x14ac:dyDescent="0.25">
      <c r="A54" s="7">
        <v>52</v>
      </c>
      <c r="B54" s="18"/>
      <c r="C54" s="1" t="s">
        <v>93</v>
      </c>
      <c r="D54" s="18" t="s">
        <v>9</v>
      </c>
      <c r="E54" s="2">
        <v>60</v>
      </c>
      <c r="F54" s="11">
        <v>0</v>
      </c>
      <c r="G54" s="11">
        <f t="shared" si="2"/>
        <v>0</v>
      </c>
      <c r="H54" s="2"/>
      <c r="I54" s="2"/>
    </row>
    <row r="55" spans="1:9" ht="34.700000000000003" customHeight="1" x14ac:dyDescent="0.25">
      <c r="A55" s="7">
        <v>53</v>
      </c>
      <c r="B55" s="18"/>
      <c r="C55" s="1" t="s">
        <v>95</v>
      </c>
      <c r="D55" s="18" t="s">
        <v>9</v>
      </c>
      <c r="E55" s="2">
        <v>210</v>
      </c>
      <c r="F55" s="11">
        <v>0</v>
      </c>
      <c r="G55" s="11">
        <f t="shared" si="2"/>
        <v>0</v>
      </c>
      <c r="H55" s="2"/>
      <c r="I55" s="2"/>
    </row>
    <row r="56" spans="1:9" ht="45" x14ac:dyDescent="0.25">
      <c r="A56" s="7">
        <v>54</v>
      </c>
      <c r="B56" s="18"/>
      <c r="C56" s="20" t="s">
        <v>94</v>
      </c>
      <c r="D56" s="18" t="s">
        <v>9</v>
      </c>
      <c r="E56" s="2">
        <v>15</v>
      </c>
      <c r="F56" s="11">
        <v>0</v>
      </c>
      <c r="G56" s="11">
        <f t="shared" si="2"/>
        <v>0</v>
      </c>
      <c r="H56" s="2"/>
      <c r="I56" s="2"/>
    </row>
    <row r="57" spans="1:9" ht="30" x14ac:dyDescent="0.25">
      <c r="A57" s="7">
        <v>55</v>
      </c>
      <c r="B57" s="18"/>
      <c r="C57" s="20" t="s">
        <v>96</v>
      </c>
      <c r="D57" s="18" t="s">
        <v>9</v>
      </c>
      <c r="E57" s="2">
        <v>25</v>
      </c>
      <c r="F57" s="11">
        <v>0</v>
      </c>
      <c r="G57" s="11">
        <f t="shared" si="2"/>
        <v>0</v>
      </c>
      <c r="H57" s="2"/>
      <c r="I57" s="2"/>
    </row>
    <row r="58" spans="1:9" ht="36.75" customHeight="1" x14ac:dyDescent="0.25">
      <c r="A58" s="7">
        <v>56</v>
      </c>
      <c r="B58" s="18"/>
      <c r="C58" s="1" t="s">
        <v>97</v>
      </c>
      <c r="D58" s="18" t="s">
        <v>9</v>
      </c>
      <c r="E58" s="3">
        <v>30</v>
      </c>
      <c r="F58" s="11">
        <v>0</v>
      </c>
      <c r="G58" s="11">
        <f t="shared" si="2"/>
        <v>0</v>
      </c>
      <c r="H58" s="2"/>
      <c r="I58" s="2"/>
    </row>
    <row r="59" spans="1:9" ht="35.450000000000003" customHeight="1" x14ac:dyDescent="0.25">
      <c r="A59" s="7">
        <v>57</v>
      </c>
      <c r="B59" s="18" t="s">
        <v>99</v>
      </c>
      <c r="C59" s="1" t="s">
        <v>98</v>
      </c>
      <c r="D59" s="18" t="s">
        <v>9</v>
      </c>
      <c r="E59" s="2">
        <v>150</v>
      </c>
      <c r="F59" s="11">
        <v>0</v>
      </c>
      <c r="G59" s="11">
        <f t="shared" si="2"/>
        <v>0</v>
      </c>
      <c r="H59" s="2"/>
      <c r="I59" s="2"/>
    </row>
    <row r="60" spans="1:9" ht="26.25" x14ac:dyDescent="0.25">
      <c r="A60" s="7">
        <v>58</v>
      </c>
      <c r="B60" s="18"/>
      <c r="C60" s="14" t="s">
        <v>100</v>
      </c>
      <c r="D60" s="18" t="s">
        <v>9</v>
      </c>
      <c r="E60" s="2">
        <v>150</v>
      </c>
      <c r="F60" s="11">
        <v>0</v>
      </c>
      <c r="G60" s="11">
        <f t="shared" si="2"/>
        <v>0</v>
      </c>
      <c r="H60" s="2"/>
      <c r="I60" s="2"/>
    </row>
    <row r="61" spans="1:9" ht="26.25" x14ac:dyDescent="0.25">
      <c r="A61" s="7">
        <v>59</v>
      </c>
      <c r="B61" s="18"/>
      <c r="C61" s="14" t="s">
        <v>101</v>
      </c>
      <c r="D61" s="18" t="s">
        <v>9</v>
      </c>
      <c r="E61" s="2">
        <v>110</v>
      </c>
      <c r="F61" s="11">
        <v>0</v>
      </c>
      <c r="G61" s="11">
        <f t="shared" si="2"/>
        <v>0</v>
      </c>
      <c r="H61" s="2"/>
      <c r="I61" s="2"/>
    </row>
    <row r="62" spans="1:9" ht="26.25" x14ac:dyDescent="0.25">
      <c r="A62" s="7">
        <v>60</v>
      </c>
      <c r="B62" s="18"/>
      <c r="C62" s="13" t="s">
        <v>102</v>
      </c>
      <c r="D62" s="18" t="s">
        <v>9</v>
      </c>
      <c r="E62" s="2">
        <v>115</v>
      </c>
      <c r="F62" s="11">
        <v>0</v>
      </c>
      <c r="G62" s="11">
        <f t="shared" si="2"/>
        <v>0</v>
      </c>
      <c r="H62" s="2"/>
      <c r="I62" s="2"/>
    </row>
    <row r="63" spans="1:9" ht="33.950000000000003" customHeight="1" x14ac:dyDescent="0.25">
      <c r="A63" s="7">
        <v>61</v>
      </c>
      <c r="B63" s="18"/>
      <c r="C63" s="1" t="s">
        <v>103</v>
      </c>
      <c r="D63" s="18" t="s">
        <v>9</v>
      </c>
      <c r="E63" s="2">
        <v>300</v>
      </c>
      <c r="F63" s="11">
        <v>0</v>
      </c>
      <c r="G63" s="11">
        <f t="shared" si="2"/>
        <v>0</v>
      </c>
      <c r="H63" s="2"/>
      <c r="I63" s="2"/>
    </row>
    <row r="64" spans="1:9" ht="36.75" customHeight="1" x14ac:dyDescent="0.25">
      <c r="A64" s="7">
        <v>62</v>
      </c>
      <c r="B64" s="18"/>
      <c r="C64" s="1" t="s">
        <v>104</v>
      </c>
      <c r="D64" s="18" t="s">
        <v>9</v>
      </c>
      <c r="E64" s="2">
        <v>120</v>
      </c>
      <c r="F64" s="11">
        <v>0</v>
      </c>
      <c r="G64" s="11">
        <f t="shared" si="2"/>
        <v>0</v>
      </c>
      <c r="H64" s="2"/>
      <c r="I64" s="2"/>
    </row>
    <row r="65" spans="1:9" ht="39.4" customHeight="1" x14ac:dyDescent="0.25">
      <c r="A65" s="7">
        <v>63</v>
      </c>
      <c r="B65" s="18" t="s">
        <v>32</v>
      </c>
      <c r="C65" s="1" t="s">
        <v>105</v>
      </c>
      <c r="D65" s="18" t="s">
        <v>9</v>
      </c>
      <c r="E65" s="2">
        <v>30</v>
      </c>
      <c r="F65" s="11">
        <v>0</v>
      </c>
      <c r="G65" s="11">
        <f t="shared" si="2"/>
        <v>0</v>
      </c>
      <c r="H65" s="2"/>
      <c r="I65" s="2"/>
    </row>
    <row r="66" spans="1:9" ht="36.75" customHeight="1" x14ac:dyDescent="0.25">
      <c r="A66" s="7">
        <v>64</v>
      </c>
      <c r="B66" s="18"/>
      <c r="C66" s="1" t="s">
        <v>106</v>
      </c>
      <c r="D66" s="18" t="s">
        <v>9</v>
      </c>
      <c r="E66" s="2">
        <v>50</v>
      </c>
      <c r="F66" s="11">
        <v>0</v>
      </c>
      <c r="G66" s="11">
        <f t="shared" si="2"/>
        <v>0</v>
      </c>
      <c r="H66" s="2"/>
      <c r="I66" s="2"/>
    </row>
    <row r="67" spans="1:9" ht="37.35" customHeight="1" x14ac:dyDescent="0.25">
      <c r="A67" s="7">
        <v>65</v>
      </c>
      <c r="B67" s="18" t="s">
        <v>19</v>
      </c>
      <c r="C67" s="1" t="s">
        <v>107</v>
      </c>
      <c r="D67" s="18" t="s">
        <v>9</v>
      </c>
      <c r="E67" s="2">
        <v>15</v>
      </c>
      <c r="F67" s="11">
        <v>0</v>
      </c>
      <c r="G67" s="11">
        <f t="shared" si="2"/>
        <v>0</v>
      </c>
      <c r="H67" s="2"/>
      <c r="I67" s="2"/>
    </row>
    <row r="68" spans="1:9" ht="38.1" customHeight="1" x14ac:dyDescent="0.25">
      <c r="A68" s="7">
        <v>66</v>
      </c>
      <c r="B68" s="18"/>
      <c r="C68" s="1" t="s">
        <v>108</v>
      </c>
      <c r="D68" s="18" t="s">
        <v>9</v>
      </c>
      <c r="E68" s="2">
        <v>15</v>
      </c>
      <c r="F68" s="11">
        <v>0</v>
      </c>
      <c r="G68" s="11">
        <f t="shared" si="2"/>
        <v>0</v>
      </c>
      <c r="H68" s="2"/>
      <c r="I68" s="2"/>
    </row>
    <row r="69" spans="1:9" ht="30" x14ac:dyDescent="0.25">
      <c r="A69" s="7">
        <v>67</v>
      </c>
      <c r="B69" s="18" t="s">
        <v>33</v>
      </c>
      <c r="C69" s="1" t="s">
        <v>109</v>
      </c>
      <c r="D69" s="18" t="s">
        <v>9</v>
      </c>
      <c r="E69" s="2">
        <v>25</v>
      </c>
      <c r="F69" s="11">
        <v>0</v>
      </c>
      <c r="G69" s="11">
        <f t="shared" ref="G69:G104" si="3">+E69*F69*2</f>
        <v>0</v>
      </c>
      <c r="H69" s="2"/>
      <c r="I69" s="2"/>
    </row>
    <row r="70" spans="1:9" ht="30" x14ac:dyDescent="0.25">
      <c r="A70" s="7">
        <v>68</v>
      </c>
      <c r="B70" s="18"/>
      <c r="C70" s="1" t="s">
        <v>110</v>
      </c>
      <c r="D70" s="18" t="s">
        <v>9</v>
      </c>
      <c r="E70" s="2">
        <v>55</v>
      </c>
      <c r="F70" s="11">
        <v>0</v>
      </c>
      <c r="G70" s="11">
        <f t="shared" si="3"/>
        <v>0</v>
      </c>
      <c r="H70" s="2"/>
      <c r="I70" s="2"/>
    </row>
    <row r="71" spans="1:9" ht="30" x14ac:dyDescent="0.25">
      <c r="A71" s="7">
        <v>69</v>
      </c>
      <c r="B71" s="18" t="s">
        <v>34</v>
      </c>
      <c r="C71" s="1" t="s">
        <v>111</v>
      </c>
      <c r="D71" s="18" t="s">
        <v>9</v>
      </c>
      <c r="E71" s="2">
        <v>5</v>
      </c>
      <c r="F71" s="11">
        <v>0</v>
      </c>
      <c r="G71" s="11">
        <f t="shared" si="3"/>
        <v>0</v>
      </c>
      <c r="H71" s="2"/>
      <c r="I71" s="2"/>
    </row>
    <row r="72" spans="1:9" ht="30" x14ac:dyDescent="0.25">
      <c r="A72" s="7">
        <v>70</v>
      </c>
      <c r="B72" s="18"/>
      <c r="C72" s="1" t="s">
        <v>112</v>
      </c>
      <c r="D72" s="18" t="s">
        <v>9</v>
      </c>
      <c r="E72" s="2">
        <v>15</v>
      </c>
      <c r="F72" s="11">
        <v>0</v>
      </c>
      <c r="G72" s="11">
        <f t="shared" si="3"/>
        <v>0</v>
      </c>
      <c r="H72" s="2"/>
      <c r="I72" s="2"/>
    </row>
    <row r="73" spans="1:9" ht="25.9" customHeight="1" x14ac:dyDescent="0.25">
      <c r="A73" s="7">
        <v>71</v>
      </c>
      <c r="B73" s="18" t="s">
        <v>35</v>
      </c>
      <c r="C73" s="1" t="s">
        <v>113</v>
      </c>
      <c r="D73" s="18" t="s">
        <v>9</v>
      </c>
      <c r="E73" s="2">
        <v>20</v>
      </c>
      <c r="F73" s="11">
        <v>0</v>
      </c>
      <c r="G73" s="11">
        <f t="shared" si="3"/>
        <v>0</v>
      </c>
      <c r="H73" s="2"/>
      <c r="I73" s="2"/>
    </row>
    <row r="74" spans="1:9" ht="34.700000000000003" customHeight="1" x14ac:dyDescent="0.25">
      <c r="A74" s="7">
        <v>72</v>
      </c>
      <c r="B74" s="18" t="s">
        <v>15</v>
      </c>
      <c r="C74" s="1" t="s">
        <v>21</v>
      </c>
      <c r="D74" s="18" t="s">
        <v>20</v>
      </c>
      <c r="E74" s="2">
        <v>310</v>
      </c>
      <c r="F74" s="11">
        <v>0</v>
      </c>
      <c r="G74" s="11">
        <f t="shared" si="3"/>
        <v>0</v>
      </c>
      <c r="H74" s="2"/>
      <c r="I74" s="2"/>
    </row>
    <row r="75" spans="1:9" ht="30" x14ac:dyDescent="0.25">
      <c r="A75" s="7">
        <v>73</v>
      </c>
      <c r="B75" s="18"/>
      <c r="C75" s="1" t="s">
        <v>22</v>
      </c>
      <c r="D75" s="18" t="s">
        <v>20</v>
      </c>
      <c r="E75" s="2">
        <v>265</v>
      </c>
      <c r="F75" s="11">
        <v>0</v>
      </c>
      <c r="G75" s="11">
        <f t="shared" si="3"/>
        <v>0</v>
      </c>
      <c r="H75" s="2"/>
      <c r="I75" s="2"/>
    </row>
    <row r="76" spans="1:9" ht="31.9" customHeight="1" x14ac:dyDescent="0.25">
      <c r="A76" s="7">
        <v>74</v>
      </c>
      <c r="B76" s="18"/>
      <c r="C76" s="1" t="s">
        <v>114</v>
      </c>
      <c r="D76" s="18" t="s">
        <v>20</v>
      </c>
      <c r="E76" s="2">
        <v>640</v>
      </c>
      <c r="F76" s="11">
        <v>0</v>
      </c>
      <c r="G76" s="11">
        <f t="shared" si="3"/>
        <v>0</v>
      </c>
      <c r="H76" s="2"/>
      <c r="I76" s="2"/>
    </row>
    <row r="77" spans="1:9" ht="30" x14ac:dyDescent="0.25">
      <c r="A77" s="7">
        <v>75</v>
      </c>
      <c r="B77" s="18"/>
      <c r="C77" s="1" t="s">
        <v>115</v>
      </c>
      <c r="D77" s="18" t="s">
        <v>20</v>
      </c>
      <c r="E77" s="2">
        <v>80</v>
      </c>
      <c r="F77" s="11">
        <v>0</v>
      </c>
      <c r="G77" s="11">
        <f t="shared" si="3"/>
        <v>0</v>
      </c>
      <c r="H77" s="2"/>
      <c r="I77" s="2"/>
    </row>
    <row r="78" spans="1:9" ht="26.45" customHeight="1" x14ac:dyDescent="0.25">
      <c r="A78" s="7">
        <v>76</v>
      </c>
      <c r="B78" s="18" t="s">
        <v>146</v>
      </c>
      <c r="C78" s="1" t="s">
        <v>116</v>
      </c>
      <c r="D78" s="18" t="s">
        <v>9</v>
      </c>
      <c r="E78" s="2">
        <v>160</v>
      </c>
      <c r="F78" s="11">
        <v>0</v>
      </c>
      <c r="G78" s="11">
        <f t="shared" si="3"/>
        <v>0</v>
      </c>
      <c r="H78" s="2"/>
      <c r="I78" s="2"/>
    </row>
    <row r="79" spans="1:9" ht="30" x14ac:dyDescent="0.25">
      <c r="A79" s="7">
        <v>77</v>
      </c>
      <c r="B79" s="18"/>
      <c r="C79" s="1" t="s">
        <v>117</v>
      </c>
      <c r="D79" s="18" t="s">
        <v>9</v>
      </c>
      <c r="E79" s="2">
        <v>25</v>
      </c>
      <c r="F79" s="11">
        <v>0</v>
      </c>
      <c r="G79" s="11">
        <f t="shared" si="3"/>
        <v>0</v>
      </c>
      <c r="H79" s="2"/>
      <c r="I79" s="2"/>
    </row>
    <row r="80" spans="1:9" ht="30" x14ac:dyDescent="0.25">
      <c r="A80" s="7">
        <v>78</v>
      </c>
      <c r="C80" s="1" t="s">
        <v>118</v>
      </c>
      <c r="D80" s="18" t="s">
        <v>9</v>
      </c>
      <c r="E80" s="2">
        <v>40</v>
      </c>
      <c r="F80" s="11">
        <v>0</v>
      </c>
      <c r="G80" s="11">
        <f t="shared" si="3"/>
        <v>0</v>
      </c>
      <c r="H80" s="2"/>
      <c r="I80" s="2"/>
    </row>
    <row r="81" spans="1:9" ht="22.5" customHeight="1" x14ac:dyDescent="0.25">
      <c r="A81" s="7">
        <v>79</v>
      </c>
      <c r="B81" s="18"/>
      <c r="C81" s="1" t="s">
        <v>119</v>
      </c>
      <c r="D81" s="18" t="s">
        <v>9</v>
      </c>
      <c r="E81" s="2">
        <v>40</v>
      </c>
      <c r="F81" s="11">
        <v>0</v>
      </c>
      <c r="G81" s="11">
        <f t="shared" si="3"/>
        <v>0</v>
      </c>
      <c r="H81" s="2"/>
      <c r="I81" s="2"/>
    </row>
    <row r="82" spans="1:9" ht="31.9" customHeight="1" x14ac:dyDescent="0.25">
      <c r="A82" s="7">
        <v>80</v>
      </c>
      <c r="B82" s="18" t="s">
        <v>40</v>
      </c>
      <c r="C82" s="1" t="s">
        <v>23</v>
      </c>
      <c r="D82" s="18" t="s">
        <v>20</v>
      </c>
      <c r="E82" s="2">
        <v>15</v>
      </c>
      <c r="F82" s="11">
        <v>0</v>
      </c>
      <c r="G82" s="11">
        <f t="shared" si="3"/>
        <v>0</v>
      </c>
      <c r="H82" s="2"/>
      <c r="I82" s="2"/>
    </row>
    <row r="83" spans="1:9" ht="25.9" customHeight="1" x14ac:dyDescent="0.25">
      <c r="A83" s="7">
        <v>81</v>
      </c>
      <c r="B83" s="18"/>
      <c r="C83" s="1" t="s">
        <v>25</v>
      </c>
      <c r="D83" s="18" t="s">
        <v>20</v>
      </c>
      <c r="E83" s="2">
        <f>6*250/100</f>
        <v>15</v>
      </c>
      <c r="F83" s="11">
        <v>0</v>
      </c>
      <c r="G83" s="11">
        <f t="shared" si="3"/>
        <v>0</v>
      </c>
      <c r="H83" s="2"/>
      <c r="I83" s="2"/>
    </row>
    <row r="84" spans="1:9" ht="22.5" customHeight="1" x14ac:dyDescent="0.25">
      <c r="A84" s="7">
        <v>82</v>
      </c>
      <c r="B84" s="18"/>
      <c r="C84" s="1" t="s">
        <v>24</v>
      </c>
      <c r="D84" s="18" t="s">
        <v>20</v>
      </c>
      <c r="E84" s="2">
        <v>10</v>
      </c>
      <c r="F84" s="11">
        <v>0</v>
      </c>
      <c r="G84" s="11">
        <f t="shared" si="3"/>
        <v>0</v>
      </c>
      <c r="H84" s="2"/>
      <c r="I84" s="2"/>
    </row>
    <row r="85" spans="1:9" ht="26.45" customHeight="1" x14ac:dyDescent="0.25">
      <c r="A85" s="7">
        <v>83</v>
      </c>
      <c r="B85" s="18" t="s">
        <v>17</v>
      </c>
      <c r="C85" s="1" t="s">
        <v>120</v>
      </c>
      <c r="D85" s="18" t="s">
        <v>9</v>
      </c>
      <c r="E85" s="2">
        <v>135</v>
      </c>
      <c r="F85" s="11">
        <v>0</v>
      </c>
      <c r="G85" s="11">
        <f t="shared" si="3"/>
        <v>0</v>
      </c>
      <c r="H85" s="2"/>
      <c r="I85" s="2"/>
    </row>
    <row r="86" spans="1:9" ht="28.5" customHeight="1" x14ac:dyDescent="0.25">
      <c r="A86" s="7">
        <v>84</v>
      </c>
      <c r="B86" s="18"/>
      <c r="C86" s="1" t="s">
        <v>121</v>
      </c>
      <c r="D86" s="18" t="s">
        <v>9</v>
      </c>
      <c r="E86" s="2">
        <v>60</v>
      </c>
      <c r="F86" s="11">
        <v>0</v>
      </c>
      <c r="G86" s="11">
        <f t="shared" si="3"/>
        <v>0</v>
      </c>
      <c r="H86" s="2"/>
      <c r="I86" s="2"/>
    </row>
    <row r="87" spans="1:9" ht="36.75" customHeight="1" x14ac:dyDescent="0.25">
      <c r="A87" s="7">
        <v>85</v>
      </c>
      <c r="B87" s="18" t="s">
        <v>13</v>
      </c>
      <c r="C87" s="1" t="s">
        <v>155</v>
      </c>
      <c r="D87" s="18" t="s">
        <v>9</v>
      </c>
      <c r="E87" s="2">
        <v>150</v>
      </c>
      <c r="F87" s="11">
        <v>0</v>
      </c>
      <c r="G87" s="11">
        <f t="shared" si="3"/>
        <v>0</v>
      </c>
      <c r="H87" s="2"/>
      <c r="I87" s="2"/>
    </row>
    <row r="88" spans="1:9" ht="38.1" customHeight="1" x14ac:dyDescent="0.25">
      <c r="A88" s="7">
        <v>86</v>
      </c>
      <c r="C88" s="1" t="s">
        <v>122</v>
      </c>
      <c r="D88" s="18" t="s">
        <v>9</v>
      </c>
      <c r="E88" s="2">
        <v>80</v>
      </c>
      <c r="F88" s="11">
        <v>0</v>
      </c>
      <c r="G88" s="11">
        <f t="shared" si="3"/>
        <v>0</v>
      </c>
      <c r="H88" s="2"/>
      <c r="I88" s="2"/>
    </row>
    <row r="89" spans="1:9" ht="39.4" customHeight="1" x14ac:dyDescent="0.25">
      <c r="A89" s="7">
        <v>87</v>
      </c>
      <c r="B89" s="18" t="s">
        <v>12</v>
      </c>
      <c r="C89" s="1" t="s">
        <v>147</v>
      </c>
      <c r="D89" s="18" t="s">
        <v>9</v>
      </c>
      <c r="E89" s="2">
        <v>30</v>
      </c>
      <c r="F89" s="11">
        <v>0</v>
      </c>
      <c r="G89" s="11">
        <f t="shared" si="3"/>
        <v>0</v>
      </c>
      <c r="H89" s="2"/>
      <c r="I89" s="2"/>
    </row>
    <row r="90" spans="1:9" ht="51" customHeight="1" x14ac:dyDescent="0.25">
      <c r="A90" s="7">
        <v>88</v>
      </c>
      <c r="B90" s="18"/>
      <c r="C90" s="1" t="s">
        <v>148</v>
      </c>
      <c r="D90" s="18" t="s">
        <v>9</v>
      </c>
      <c r="E90" s="2">
        <v>50</v>
      </c>
      <c r="F90" s="11">
        <v>0</v>
      </c>
      <c r="G90" s="11">
        <f t="shared" si="3"/>
        <v>0</v>
      </c>
      <c r="H90" s="2"/>
      <c r="I90" s="2"/>
    </row>
    <row r="91" spans="1:9" ht="34.700000000000003" customHeight="1" x14ac:dyDescent="0.25">
      <c r="A91" s="7">
        <v>89</v>
      </c>
      <c r="B91" s="18"/>
      <c r="C91" s="1" t="s">
        <v>123</v>
      </c>
      <c r="D91" s="18" t="s">
        <v>9</v>
      </c>
      <c r="E91" s="2">
        <v>180</v>
      </c>
      <c r="F91" s="11">
        <v>0</v>
      </c>
      <c r="G91" s="11">
        <f t="shared" si="3"/>
        <v>0</v>
      </c>
      <c r="H91" s="2"/>
      <c r="I91" s="2"/>
    </row>
    <row r="92" spans="1:9" ht="41.45" customHeight="1" x14ac:dyDescent="0.25">
      <c r="A92" s="7">
        <v>90</v>
      </c>
      <c r="B92" s="18" t="s">
        <v>14</v>
      </c>
      <c r="C92" s="1" t="s">
        <v>125</v>
      </c>
      <c r="D92" s="18" t="s">
        <v>9</v>
      </c>
      <c r="E92" s="2">
        <v>25</v>
      </c>
      <c r="F92" s="11">
        <v>0</v>
      </c>
      <c r="G92" s="11">
        <f t="shared" si="3"/>
        <v>0</v>
      </c>
      <c r="H92" s="2"/>
      <c r="I92" s="2"/>
    </row>
    <row r="93" spans="1:9" ht="30" x14ac:dyDescent="0.25">
      <c r="A93" s="7">
        <v>91</v>
      </c>
      <c r="B93" s="18"/>
      <c r="C93" s="1" t="s">
        <v>126</v>
      </c>
      <c r="D93" s="18" t="s">
        <v>9</v>
      </c>
      <c r="E93" s="2">
        <v>20</v>
      </c>
      <c r="F93" s="11">
        <v>0</v>
      </c>
      <c r="G93" s="11">
        <f t="shared" si="3"/>
        <v>0</v>
      </c>
      <c r="H93" s="2"/>
      <c r="I93" s="2"/>
    </row>
    <row r="94" spans="1:9" ht="30" x14ac:dyDescent="0.25">
      <c r="A94" s="7">
        <v>92</v>
      </c>
      <c r="B94" s="18"/>
      <c r="C94" s="1" t="s">
        <v>127</v>
      </c>
      <c r="D94" s="18" t="s">
        <v>9</v>
      </c>
      <c r="E94" s="2">
        <v>30</v>
      </c>
      <c r="F94" s="11">
        <v>0</v>
      </c>
      <c r="G94" s="11">
        <f t="shared" si="3"/>
        <v>0</v>
      </c>
      <c r="H94" s="2"/>
      <c r="I94" s="2"/>
    </row>
    <row r="95" spans="1:9" ht="32.65" customHeight="1" x14ac:dyDescent="0.25">
      <c r="A95" s="7">
        <v>93</v>
      </c>
      <c r="C95" s="1" t="s">
        <v>128</v>
      </c>
      <c r="D95" s="18" t="s">
        <v>9</v>
      </c>
      <c r="E95" s="2">
        <v>130</v>
      </c>
      <c r="F95" s="11">
        <v>0</v>
      </c>
      <c r="G95" s="11">
        <f t="shared" si="3"/>
        <v>0</v>
      </c>
      <c r="H95" s="2"/>
      <c r="I95" s="2"/>
    </row>
    <row r="96" spans="1:9" ht="30" x14ac:dyDescent="0.25">
      <c r="A96" s="7">
        <v>94</v>
      </c>
      <c r="B96" s="18" t="s">
        <v>36</v>
      </c>
      <c r="C96" s="1" t="s">
        <v>129</v>
      </c>
      <c r="D96" s="18" t="s">
        <v>9</v>
      </c>
      <c r="E96" s="2">
        <v>20</v>
      </c>
      <c r="F96" s="11">
        <v>0</v>
      </c>
      <c r="G96" s="11">
        <f t="shared" si="3"/>
        <v>0</v>
      </c>
      <c r="H96" s="2"/>
      <c r="I96" s="2"/>
    </row>
    <row r="97" spans="1:9" ht="45" x14ac:dyDescent="0.25">
      <c r="A97" s="7">
        <v>95</v>
      </c>
      <c r="B97" s="18" t="s">
        <v>18</v>
      </c>
      <c r="C97" s="1" t="s">
        <v>130</v>
      </c>
      <c r="D97" s="18" t="s">
        <v>9</v>
      </c>
      <c r="E97" s="2">
        <v>280</v>
      </c>
      <c r="F97" s="11">
        <v>0</v>
      </c>
      <c r="G97" s="11">
        <f t="shared" si="3"/>
        <v>0</v>
      </c>
      <c r="H97" s="2"/>
      <c r="I97" s="2"/>
    </row>
    <row r="98" spans="1:9" ht="47.65" customHeight="1" x14ac:dyDescent="0.25">
      <c r="A98" s="7">
        <v>96</v>
      </c>
      <c r="B98" s="18"/>
      <c r="C98" s="1" t="s">
        <v>131</v>
      </c>
      <c r="D98" s="18" t="s">
        <v>9</v>
      </c>
      <c r="E98" s="2">
        <v>140</v>
      </c>
      <c r="F98" s="11">
        <v>0</v>
      </c>
      <c r="G98" s="11">
        <f t="shared" si="3"/>
        <v>0</v>
      </c>
      <c r="H98" s="2"/>
      <c r="I98" s="2"/>
    </row>
    <row r="99" spans="1:9" ht="45" x14ac:dyDescent="0.25">
      <c r="A99" s="7">
        <v>97</v>
      </c>
      <c r="B99" s="18" t="s">
        <v>37</v>
      </c>
      <c r="C99" s="1" t="s">
        <v>132</v>
      </c>
      <c r="D99" s="18" t="s">
        <v>9</v>
      </c>
      <c r="E99" s="2">
        <v>400</v>
      </c>
      <c r="F99" s="11">
        <v>0</v>
      </c>
      <c r="G99" s="11">
        <f t="shared" si="3"/>
        <v>0</v>
      </c>
      <c r="H99" s="2"/>
      <c r="I99" s="2"/>
    </row>
    <row r="100" spans="1:9" ht="40.15" customHeight="1" x14ac:dyDescent="0.25">
      <c r="A100" s="7">
        <v>98</v>
      </c>
      <c r="B100" s="18"/>
      <c r="C100" s="1" t="s">
        <v>133</v>
      </c>
      <c r="D100" s="18" t="s">
        <v>9</v>
      </c>
      <c r="E100" s="2">
        <v>200</v>
      </c>
      <c r="F100" s="11">
        <v>0</v>
      </c>
      <c r="G100" s="11">
        <f t="shared" si="3"/>
        <v>0</v>
      </c>
      <c r="H100" s="2"/>
      <c r="I100" s="2"/>
    </row>
    <row r="101" spans="1:9" ht="41.45" customHeight="1" x14ac:dyDescent="0.25">
      <c r="A101" s="7">
        <v>99</v>
      </c>
      <c r="B101" s="18" t="s">
        <v>39</v>
      </c>
      <c r="C101" s="1" t="s">
        <v>134</v>
      </c>
      <c r="D101" s="18" t="s">
        <v>9</v>
      </c>
      <c r="E101" s="2">
        <v>20</v>
      </c>
      <c r="F101" s="11">
        <v>0</v>
      </c>
      <c r="G101" s="11">
        <f t="shared" si="3"/>
        <v>0</v>
      </c>
      <c r="H101" s="2"/>
      <c r="I101" s="2"/>
    </row>
    <row r="102" spans="1:9" ht="46.9" customHeight="1" x14ac:dyDescent="0.25">
      <c r="A102" s="7">
        <v>101</v>
      </c>
      <c r="B102" s="18"/>
      <c r="C102" s="1" t="s">
        <v>136</v>
      </c>
      <c r="D102" s="18" t="s">
        <v>9</v>
      </c>
      <c r="E102" s="2">
        <v>5</v>
      </c>
      <c r="F102" s="11">
        <v>0</v>
      </c>
      <c r="G102" s="11">
        <f t="shared" si="3"/>
        <v>0</v>
      </c>
      <c r="H102" s="2"/>
      <c r="I102" s="2"/>
    </row>
    <row r="103" spans="1:9" ht="54.4" customHeight="1" x14ac:dyDescent="0.25">
      <c r="A103" s="7">
        <v>102</v>
      </c>
      <c r="B103" s="18"/>
      <c r="C103" s="1" t="s">
        <v>137</v>
      </c>
      <c r="D103" s="18" t="s">
        <v>26</v>
      </c>
      <c r="E103" s="2">
        <v>600</v>
      </c>
      <c r="F103" s="11">
        <v>0</v>
      </c>
      <c r="G103" s="11">
        <f t="shared" si="3"/>
        <v>0</v>
      </c>
      <c r="H103" s="2"/>
      <c r="I103" s="2"/>
    </row>
    <row r="104" spans="1:9" ht="44.1" customHeight="1" x14ac:dyDescent="0.25">
      <c r="A104" s="7">
        <v>103</v>
      </c>
      <c r="B104" s="22"/>
      <c r="C104" s="1" t="s">
        <v>138</v>
      </c>
      <c r="D104" s="18" t="s">
        <v>16</v>
      </c>
      <c r="E104" s="2">
        <v>5</v>
      </c>
      <c r="F104" s="11">
        <v>0</v>
      </c>
      <c r="G104" s="11">
        <f t="shared" si="3"/>
        <v>0</v>
      </c>
      <c r="H104" s="2"/>
      <c r="I104" s="2"/>
    </row>
    <row r="105" spans="1:9" ht="36" customHeight="1" x14ac:dyDescent="0.25">
      <c r="A105" s="7">
        <v>104</v>
      </c>
      <c r="B105" s="18"/>
      <c r="C105" s="1" t="s">
        <v>140</v>
      </c>
      <c r="D105" s="18" t="s">
        <v>9</v>
      </c>
      <c r="E105" s="2">
        <v>400</v>
      </c>
      <c r="F105" s="11">
        <v>0</v>
      </c>
      <c r="G105" s="11">
        <f t="shared" ref="G105:G110" si="4">+E105*F105*2</f>
        <v>0</v>
      </c>
      <c r="H105" s="2"/>
      <c r="I105" s="2"/>
    </row>
    <row r="106" spans="1:9" ht="21.75" customHeight="1" x14ac:dyDescent="0.25">
      <c r="A106" s="7">
        <v>105</v>
      </c>
      <c r="B106" s="18"/>
      <c r="C106" s="1" t="s">
        <v>139</v>
      </c>
      <c r="D106" s="18" t="s">
        <v>9</v>
      </c>
      <c r="E106" s="2">
        <v>470</v>
      </c>
      <c r="F106" s="11">
        <v>0</v>
      </c>
      <c r="G106" s="11">
        <f t="shared" si="4"/>
        <v>0</v>
      </c>
      <c r="H106" s="2"/>
      <c r="I106" s="2"/>
    </row>
    <row r="107" spans="1:9" ht="22.5" customHeight="1" x14ac:dyDescent="0.25">
      <c r="A107" s="7">
        <v>106</v>
      </c>
      <c r="B107" s="18"/>
      <c r="C107" s="1" t="s">
        <v>141</v>
      </c>
      <c r="D107" s="18" t="s">
        <v>9</v>
      </c>
      <c r="E107" s="2">
        <v>210</v>
      </c>
      <c r="F107" s="11">
        <v>0</v>
      </c>
      <c r="G107" s="11">
        <f t="shared" si="4"/>
        <v>0</v>
      </c>
      <c r="H107" s="2"/>
      <c r="I107" s="2"/>
    </row>
    <row r="108" spans="1:9" ht="30.6" customHeight="1" x14ac:dyDescent="0.25">
      <c r="A108" s="7">
        <v>107</v>
      </c>
      <c r="B108" s="18"/>
      <c r="C108" s="1" t="s">
        <v>142</v>
      </c>
      <c r="D108" s="18" t="s">
        <v>20</v>
      </c>
      <c r="E108" s="2">
        <v>300</v>
      </c>
      <c r="F108" s="11">
        <v>0</v>
      </c>
      <c r="G108" s="11">
        <f t="shared" si="4"/>
        <v>0</v>
      </c>
      <c r="H108" s="2"/>
      <c r="I108" s="2"/>
    </row>
    <row r="109" spans="1:9" ht="36" customHeight="1" x14ac:dyDescent="0.25">
      <c r="A109" s="7">
        <v>108</v>
      </c>
      <c r="B109" s="18"/>
      <c r="C109" s="1" t="s">
        <v>143</v>
      </c>
      <c r="D109" s="18" t="s">
        <v>9</v>
      </c>
      <c r="E109" s="2">
        <v>3500</v>
      </c>
      <c r="F109" s="11">
        <v>0</v>
      </c>
      <c r="G109" s="11">
        <f t="shared" si="4"/>
        <v>0</v>
      </c>
      <c r="H109" s="2"/>
      <c r="I109" s="2"/>
    </row>
    <row r="110" spans="1:9" ht="21.75" customHeight="1" x14ac:dyDescent="0.25">
      <c r="A110" s="7">
        <v>109</v>
      </c>
      <c r="B110" s="18"/>
      <c r="C110" s="1" t="s">
        <v>144</v>
      </c>
      <c r="D110" s="18" t="s">
        <v>9</v>
      </c>
      <c r="E110" s="2">
        <v>85</v>
      </c>
      <c r="F110" s="11">
        <v>0</v>
      </c>
      <c r="G110" s="11">
        <f t="shared" si="4"/>
        <v>0</v>
      </c>
      <c r="H110" s="2"/>
      <c r="I110" s="2"/>
    </row>
    <row r="111" spans="1:9" ht="21.75" customHeight="1" x14ac:dyDescent="0.25">
      <c r="A111" s="27" t="s">
        <v>145</v>
      </c>
      <c r="B111" s="28"/>
      <c r="C111" s="28"/>
      <c r="D111" s="28"/>
      <c r="E111" s="28"/>
      <c r="F111" s="29"/>
      <c r="G111" s="23">
        <f>SUM(G2:G110)</f>
        <v>0</v>
      </c>
      <c r="H111" s="12"/>
      <c r="I111" s="12"/>
    </row>
    <row r="117" spans="7:11" ht="15.75" x14ac:dyDescent="0.25">
      <c r="G117" s="26" t="s">
        <v>150</v>
      </c>
      <c r="H117" s="26"/>
      <c r="I117" s="26"/>
      <c r="J117" s="26"/>
      <c r="K117" s="26"/>
    </row>
    <row r="118" spans="7:11" x14ac:dyDescent="0.25">
      <c r="G118" s="24"/>
      <c r="H118" s="25"/>
      <c r="I118" s="25"/>
      <c r="J118" s="24"/>
      <c r="K118" s="24"/>
    </row>
    <row r="119" spans="7:11" x14ac:dyDescent="0.25">
      <c r="G119" s="30" t="s">
        <v>151</v>
      </c>
      <c r="H119" s="30"/>
      <c r="I119" s="30"/>
      <c r="J119" s="30"/>
      <c r="K119" s="30"/>
    </row>
    <row r="120" spans="7:11" x14ac:dyDescent="0.25">
      <c r="G120" s="24"/>
      <c r="H120" s="25"/>
      <c r="I120" s="25"/>
      <c r="J120" s="24"/>
      <c r="K120" s="24"/>
    </row>
    <row r="121" spans="7:11" ht="15.75" x14ac:dyDescent="0.25">
      <c r="G121" s="26" t="s">
        <v>152</v>
      </c>
      <c r="H121" s="26"/>
      <c r="I121" s="26"/>
      <c r="J121" s="26"/>
      <c r="K121" s="26"/>
    </row>
    <row r="122" spans="7:11" x14ac:dyDescent="0.25">
      <c r="G122" s="24"/>
      <c r="H122" s="25"/>
      <c r="I122" s="25"/>
      <c r="J122" s="24"/>
      <c r="K122" s="24"/>
    </row>
    <row r="123" spans="7:11" ht="15.75" x14ac:dyDescent="0.25">
      <c r="G123" s="26" t="s">
        <v>153</v>
      </c>
      <c r="H123" s="26"/>
      <c r="I123" s="26"/>
      <c r="J123" s="26"/>
      <c r="K123" s="26"/>
    </row>
    <row r="124" spans="7:11" x14ac:dyDescent="0.25">
      <c r="G124" s="24"/>
      <c r="H124" s="25"/>
      <c r="I124" s="25"/>
      <c r="J124" s="24"/>
      <c r="K124" s="24"/>
    </row>
    <row r="125" spans="7:11" ht="15.75" x14ac:dyDescent="0.25">
      <c r="G125" s="26" t="s">
        <v>152</v>
      </c>
      <c r="H125" s="26"/>
      <c r="I125" s="26"/>
      <c r="J125" s="26"/>
      <c r="K125" s="26"/>
    </row>
    <row r="126" spans="7:11" x14ac:dyDescent="0.25">
      <c r="G126" s="24" t="s">
        <v>154</v>
      </c>
      <c r="H126" s="25"/>
      <c r="I126" s="25"/>
      <c r="J126" s="24"/>
      <c r="K126" s="24"/>
    </row>
  </sheetData>
  <mergeCells count="6">
    <mergeCell ref="G125:K125"/>
    <mergeCell ref="A111:F111"/>
    <mergeCell ref="G117:K117"/>
    <mergeCell ref="G119:K119"/>
    <mergeCell ref="G121:K121"/>
    <mergeCell ref="G123:K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domaci_potreby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Ondová Monika</cp:lastModifiedBy>
  <dcterms:created xsi:type="dcterms:W3CDTF">2019-01-30T09:46:13Z</dcterms:created>
  <dcterms:modified xsi:type="dcterms:W3CDTF">2019-10-30T09:35:18Z</dcterms:modified>
</cp:coreProperties>
</file>