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<sst xmlns="http://schemas.openxmlformats.org/spreadsheetml/2006/main" count="127" uniqueCount="55">
  <si>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</si>
  <si>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</si>
  <si>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</si>
  <si>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</si>
  <si>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</si>
  <si>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</si>
  <si>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</si>
  <si>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</si>
  <si>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</si>
  <si>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</si>
  <si>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</si>
  <si>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</si>
  <si>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</si>
  <si>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</si>
  <si>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</si>
  <si>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</si>
  <si>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</si>
  <si>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</si>
  <si>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Tigecyklin 50mg</t>
  </si>
  <si>
    <t>J01AA12</t>
  </si>
  <si>
    <t>INF PLV SOL</t>
  </si>
  <si>
    <t>10 x 50 mg</t>
  </si>
  <si>
    <t>Jedna 5ml injekční lahvička obsahuje tigecyclinum 50 mg. Po rekonstituci obsahuje 1 ml roztoku tigecyclinum 10 mg.</t>
  </si>
  <si>
    <t xml:space="preserve">1.část: </t>
  </si>
  <si>
    <t>Léčivé přípravky obsahující účnnou látku TIGECYKLIN</t>
  </si>
  <si>
    <t>2.část:</t>
  </si>
  <si>
    <t>Léčivé přípravky obsahující účinnou látku CLINDAMYCIN INJ</t>
  </si>
  <si>
    <t>Clindamycin 150mg/ml</t>
  </si>
  <si>
    <t>J01FF01</t>
  </si>
  <si>
    <t>INJ SOL</t>
  </si>
  <si>
    <t>2.</t>
  </si>
  <si>
    <t>Jeden ml injekčního roztoku/koncentrátu pro infuzní roztok obsahuje clindamycinum 150 mg ( ve formě fosfátu). Jedna 2ml ampulka obsahuje clindamycinum 300 mg.</t>
  </si>
  <si>
    <t>Jeden ml injekčního roztoku/koncentrátu pro infuzní roztok obsahuje clindamycinum 150 mg (ve formě fostátu). Jedna 4ml ampulka obsahuje clindamycinum 600 mg.</t>
  </si>
  <si>
    <t>Pomocné látky se známým účinkem:</t>
  </si>
  <si>
    <t>Léčivý přípravek obsahuje max 9,45 mg benzylalkoholu a 8,5 mg sodíku v jednom ml.</t>
  </si>
  <si>
    <t xml:space="preserve">3.část: </t>
  </si>
  <si>
    <t>Léčivé přípravky obsahující účinnou látku CLINDAMYCIN TBL</t>
  </si>
  <si>
    <t>Clindamycin 150mg</t>
  </si>
  <si>
    <t>CPS DUR</t>
  </si>
  <si>
    <t>1 x 16 cps dur</t>
  </si>
  <si>
    <t>Clindamycin 300mg</t>
  </si>
  <si>
    <t>Clindamycinum (clindamycini hydrochloridum) 150 mg v jedné tvrdé tobolce. 1 tvrdá tobolka obsahuje 209,485 mg monohydrátu laktosy.</t>
  </si>
  <si>
    <t>Clindamycinum (clindamycini hydrochloridum) 300 mg v jedné tvrdé tobolce. 1 tvrdá tobolka obsahuje 253,97 mg monohydrátu laktosy.</t>
  </si>
  <si>
    <t>4.část:</t>
  </si>
  <si>
    <t>Léčivé přípravky obsahující účinnou látku VANCOMYCIN</t>
  </si>
  <si>
    <t>Vancomycin 1000 mg</t>
  </si>
  <si>
    <t>J01XA01</t>
  </si>
  <si>
    <t>INF PLV</t>
  </si>
  <si>
    <t>1 x 1000 mg</t>
  </si>
  <si>
    <t>Vancomycin 500 mg</t>
  </si>
  <si>
    <t>1 x 500 mg</t>
  </si>
  <si>
    <t>Jedna injekční lahvička obsahuje vancomycini hydrochloridum 1000 mg, odpovídající vancomycinum 1 000 000 IU.</t>
  </si>
  <si>
    <t>Jedna injekční lahvička obsahuje vancomycini hydrochloridum 500 mg, odpovídající vancomycinum 500 000 IU.</t>
  </si>
  <si>
    <t>1 x 2 ml</t>
  </si>
  <si>
    <t>1 x 4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</si>
</sst>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tabSelected="1" workbookViewId="0" topLeftCell="A49">
      <selection activeCell="C10" sqref="C1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75">
      <c r="A2" s="1" t="s">
        <v>0</v>
      </c>
    </row>
    <row r="3" ht="15.75">
      <c r="A3" s="1"/>
    </row>
    <row r="4" spans="1:4" ht="15.75" thickBot="1">
      <c r="A4" s="14" t="s">
        <v>23</v>
      </c>
      <c r="B4" s="15" t="s">
        <v>24</v>
      </c>
      <c r="C4" s="15"/>
      <c r="D4" s="15"/>
    </row>
    <row r="5" spans="1:14" ht="15" customHeight="1">
      <c r="A5" s="38"/>
      <c r="B5" s="40" t="s">
        <v>1</v>
      </c>
      <c r="C5" s="36" t="s">
        <v>7</v>
      </c>
      <c r="D5" s="36" t="s">
        <v>8</v>
      </c>
      <c r="E5" s="34" t="s">
        <v>2</v>
      </c>
      <c r="F5" s="32" t="s">
        <v>3</v>
      </c>
      <c r="G5" s="32" t="s">
        <v>5</v>
      </c>
      <c r="H5" s="34" t="s">
        <v>10</v>
      </c>
      <c r="I5" s="36" t="s">
        <v>11</v>
      </c>
      <c r="J5" s="36" t="s">
        <v>9</v>
      </c>
      <c r="K5" s="36" t="s">
        <v>17</v>
      </c>
      <c r="L5" s="42" t="s">
        <v>12</v>
      </c>
      <c r="M5" s="42" t="s">
        <v>15</v>
      </c>
      <c r="N5" s="36" t="s">
        <v>14</v>
      </c>
    </row>
    <row r="6" spans="1:14" ht="15.75" customHeight="1" thickBot="1">
      <c r="A6" s="39"/>
      <c r="B6" s="41"/>
      <c r="C6" s="37"/>
      <c r="D6" s="37"/>
      <c r="E6" s="35"/>
      <c r="F6" s="33"/>
      <c r="G6" s="33"/>
      <c r="H6" s="35"/>
      <c r="I6" s="37"/>
      <c r="J6" s="37"/>
      <c r="K6" s="37"/>
      <c r="L6" s="43"/>
      <c r="M6" s="43"/>
      <c r="N6" s="37"/>
    </row>
    <row r="7" spans="1:14" ht="15">
      <c r="A7" s="20" t="s">
        <v>6</v>
      </c>
      <c r="B7" s="22" t="s">
        <v>18</v>
      </c>
      <c r="C7" s="24" t="s">
        <v>19</v>
      </c>
      <c r="D7" s="26">
        <v>164</v>
      </c>
      <c r="E7" s="28"/>
      <c r="F7" s="28"/>
      <c r="G7" s="28"/>
      <c r="H7" s="30" t="s">
        <v>20</v>
      </c>
      <c r="I7" s="28" t="s">
        <v>21</v>
      </c>
      <c r="J7" s="16"/>
      <c r="K7" s="16"/>
      <c r="L7" s="16">
        <f>D7*J7</f>
        <v>0</v>
      </c>
      <c r="M7" s="16">
        <f>L7*1.1</f>
        <v>0</v>
      </c>
      <c r="N7" s="18"/>
    </row>
    <row r="8" spans="1:14" ht="17.25" customHeight="1" thickBot="1">
      <c r="A8" s="21"/>
      <c r="B8" s="23"/>
      <c r="C8" s="25"/>
      <c r="D8" s="27"/>
      <c r="E8" s="29"/>
      <c r="F8" s="29"/>
      <c r="G8" s="29"/>
      <c r="H8" s="31"/>
      <c r="I8" s="29"/>
      <c r="J8" s="17"/>
      <c r="K8" s="17"/>
      <c r="L8" s="17"/>
      <c r="M8" s="17"/>
      <c r="N8" s="19"/>
    </row>
    <row r="9" spans="2:14" ht="15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5.75" thickBot="1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1:13" ht="15.75" thickBot="1">
      <c r="K11" s="2" t="s">
        <v>4</v>
      </c>
      <c r="L11" s="2">
        <f>L7</f>
        <v>0</v>
      </c>
      <c r="M11" s="2">
        <f>M7</f>
        <v>0</v>
      </c>
    </row>
    <row r="12" spans="10:13" ht="15">
      <c r="J12" s="8"/>
      <c r="K12" s="8"/>
      <c r="L12" s="8"/>
      <c r="M12" s="8"/>
    </row>
    <row r="13" spans="2:12" ht="15">
      <c r="B13" s="9" t="s">
        <v>16</v>
      </c>
      <c r="L13" s="8"/>
    </row>
    <row r="14" ht="15">
      <c r="L14" s="8"/>
    </row>
    <row r="15" ht="15">
      <c r="L15" s="8"/>
    </row>
    <row r="16" spans="2:12" ht="15">
      <c r="B16" s="10" t="s">
        <v>13</v>
      </c>
      <c r="L16" s="8"/>
    </row>
    <row r="17" ht="15">
      <c r="L17" s="8"/>
    </row>
    <row r="18" spans="1:12" ht="15">
      <c r="A18" s="11" t="s">
        <v>6</v>
      </c>
      <c r="B18" s="12" t="s">
        <v>22</v>
      </c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.75">
      <c r="A20" s="1" t="s">
        <v>0</v>
      </c>
      <c r="L20" s="8"/>
    </row>
    <row r="21" ht="15">
      <c r="L21" s="8"/>
    </row>
    <row r="22" spans="1:12" ht="15.75" thickBot="1">
      <c r="A22" s="14" t="s">
        <v>25</v>
      </c>
      <c r="B22" s="15" t="s">
        <v>26</v>
      </c>
      <c r="C22" s="15"/>
      <c r="D22" s="15"/>
      <c r="L22" s="8"/>
    </row>
    <row r="23" spans="1:14" ht="15" customHeight="1">
      <c r="A23" s="38"/>
      <c r="B23" s="40" t="s">
        <v>1</v>
      </c>
      <c r="C23" s="36" t="s">
        <v>7</v>
      </c>
      <c r="D23" s="36" t="s">
        <v>8</v>
      </c>
      <c r="E23" s="34" t="s">
        <v>2</v>
      </c>
      <c r="F23" s="32" t="s">
        <v>3</v>
      </c>
      <c r="G23" s="32" t="s">
        <v>5</v>
      </c>
      <c r="H23" s="34" t="s">
        <v>10</v>
      </c>
      <c r="I23" s="36" t="s">
        <v>11</v>
      </c>
      <c r="J23" s="36" t="s">
        <v>9</v>
      </c>
      <c r="K23" s="36" t="s">
        <v>17</v>
      </c>
      <c r="L23" s="42" t="s">
        <v>12</v>
      </c>
      <c r="M23" s="42" t="s">
        <v>15</v>
      </c>
      <c r="N23" s="36" t="s">
        <v>14</v>
      </c>
    </row>
    <row r="24" spans="1:14" ht="15.75" customHeight="1" thickBot="1">
      <c r="A24" s="39"/>
      <c r="B24" s="41"/>
      <c r="C24" s="37"/>
      <c r="D24" s="37"/>
      <c r="E24" s="35"/>
      <c r="F24" s="33"/>
      <c r="G24" s="33"/>
      <c r="H24" s="35"/>
      <c r="I24" s="37"/>
      <c r="J24" s="37"/>
      <c r="K24" s="37"/>
      <c r="L24" s="43"/>
      <c r="M24" s="43"/>
      <c r="N24" s="37"/>
    </row>
    <row r="25" spans="1:14" ht="15">
      <c r="A25" s="20" t="s">
        <v>6</v>
      </c>
      <c r="B25" s="22" t="s">
        <v>27</v>
      </c>
      <c r="C25" s="24" t="s">
        <v>28</v>
      </c>
      <c r="D25" s="26">
        <v>6020</v>
      </c>
      <c r="E25" s="28"/>
      <c r="F25" s="28"/>
      <c r="G25" s="28"/>
      <c r="H25" s="30" t="s">
        <v>29</v>
      </c>
      <c r="I25" s="28" t="s">
        <v>53</v>
      </c>
      <c r="J25" s="16"/>
      <c r="K25" s="16"/>
      <c r="L25" s="16">
        <f>D25*J25</f>
        <v>0</v>
      </c>
      <c r="M25" s="16">
        <f>L25*1.1</f>
        <v>0</v>
      </c>
      <c r="N25" s="18"/>
    </row>
    <row r="26" spans="1:14" ht="17.25" customHeight="1" thickBot="1">
      <c r="A26" s="21"/>
      <c r="B26" s="23"/>
      <c r="C26" s="25"/>
      <c r="D26" s="27"/>
      <c r="E26" s="29"/>
      <c r="F26" s="29"/>
      <c r="G26" s="29"/>
      <c r="H26" s="31"/>
      <c r="I26" s="29"/>
      <c r="J26" s="17"/>
      <c r="K26" s="17"/>
      <c r="L26" s="17"/>
      <c r="M26" s="17"/>
      <c r="N26" s="19"/>
    </row>
    <row r="27" spans="1:14" ht="15">
      <c r="A27" s="20" t="s">
        <v>30</v>
      </c>
      <c r="B27" s="22" t="s">
        <v>27</v>
      </c>
      <c r="C27" s="24" t="s">
        <v>28</v>
      </c>
      <c r="D27" s="26">
        <v>66520</v>
      </c>
      <c r="E27" s="28"/>
      <c r="F27" s="28"/>
      <c r="G27" s="28"/>
      <c r="H27" s="30" t="s">
        <v>29</v>
      </c>
      <c r="I27" s="28" t="s">
        <v>54</v>
      </c>
      <c r="J27" s="16"/>
      <c r="K27" s="16"/>
      <c r="L27" s="16">
        <f>D27*J27</f>
        <v>0</v>
      </c>
      <c r="M27" s="16">
        <f>L27*1.1</f>
        <v>0</v>
      </c>
      <c r="N27" s="18"/>
    </row>
    <row r="28" spans="1:14" ht="17.25" customHeight="1" thickBot="1">
      <c r="A28" s="21"/>
      <c r="B28" s="23"/>
      <c r="C28" s="25"/>
      <c r="D28" s="27"/>
      <c r="E28" s="29"/>
      <c r="F28" s="29"/>
      <c r="G28" s="29"/>
      <c r="H28" s="31"/>
      <c r="I28" s="29"/>
      <c r="J28" s="17"/>
      <c r="K28" s="17"/>
      <c r="L28" s="17"/>
      <c r="M28" s="17"/>
      <c r="N28" s="19"/>
    </row>
    <row r="29" spans="2:14" ht="15">
      <c r="B29" s="6"/>
      <c r="C29" s="4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ht="15.75" thickBot="1">
      <c r="B30" s="6"/>
      <c r="C30" s="4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1:13" ht="15.75" thickBot="1">
      <c r="K31" s="2" t="s">
        <v>4</v>
      </c>
      <c r="L31" s="2">
        <f>L25+L27</f>
        <v>0</v>
      </c>
      <c r="M31" s="2">
        <f>M25+M27</f>
        <v>0</v>
      </c>
    </row>
    <row r="32" spans="10:13" ht="15">
      <c r="J32" s="8"/>
      <c r="K32" s="8"/>
      <c r="L32" s="8"/>
      <c r="M32" s="8"/>
    </row>
    <row r="33" spans="2:12" ht="15">
      <c r="B33" s="9" t="s">
        <v>16</v>
      </c>
      <c r="L33" s="8"/>
    </row>
    <row r="34" ht="15">
      <c r="L34" s="8"/>
    </row>
    <row r="35" ht="15">
      <c r="L35" s="8"/>
    </row>
    <row r="36" spans="2:12" ht="15">
      <c r="B36" s="10" t="s">
        <v>13</v>
      </c>
      <c r="L36" s="8"/>
    </row>
    <row r="37" ht="15">
      <c r="L37" s="8"/>
    </row>
    <row r="38" spans="1:12" ht="15">
      <c r="A38" s="11" t="s">
        <v>6</v>
      </c>
      <c r="B38" s="12" t="s">
        <v>31</v>
      </c>
      <c r="C38" s="12"/>
      <c r="D38" s="12"/>
      <c r="L38" s="8"/>
    </row>
    <row r="39" spans="1:12" ht="15">
      <c r="A39" s="11"/>
      <c r="B39" s="12"/>
      <c r="C39" s="12"/>
      <c r="D39" s="12"/>
      <c r="L39" s="8"/>
    </row>
    <row r="40" spans="1:12" ht="15">
      <c r="A40" s="11" t="s">
        <v>30</v>
      </c>
      <c r="B40" s="12" t="s">
        <v>32</v>
      </c>
      <c r="C40" s="12"/>
      <c r="D40" s="12"/>
      <c r="L40" s="8"/>
    </row>
    <row r="41" spans="1:12" ht="15">
      <c r="A41" s="11"/>
      <c r="B41" s="12"/>
      <c r="C41" s="12"/>
      <c r="D41" s="12"/>
      <c r="L41" s="8"/>
    </row>
    <row r="42" spans="1:12" ht="15">
      <c r="A42" s="11"/>
      <c r="B42" s="12" t="s">
        <v>33</v>
      </c>
      <c r="C42" s="12"/>
      <c r="D42" s="12"/>
      <c r="L42" s="8"/>
    </row>
    <row r="43" spans="1:12" ht="15">
      <c r="A43" s="11"/>
      <c r="B43" s="12" t="s">
        <v>34</v>
      </c>
      <c r="C43" s="12"/>
      <c r="D43" s="12"/>
      <c r="L43" s="8"/>
    </row>
    <row r="44" ht="15">
      <c r="B44" s="3"/>
    </row>
    <row r="45" ht="15.75">
      <c r="A45" s="1" t="s">
        <v>0</v>
      </c>
    </row>
    <row r="46" ht="15.75">
      <c r="A46" s="1"/>
    </row>
    <row r="47" spans="1:4" ht="15.75" thickBot="1">
      <c r="A47" s="14" t="s">
        <v>35</v>
      </c>
      <c r="B47" s="15" t="s">
        <v>36</v>
      </c>
      <c r="C47" s="15"/>
      <c r="D47" s="15"/>
    </row>
    <row r="48" spans="1:14" ht="15" customHeight="1">
      <c r="A48" s="38"/>
      <c r="B48" s="40" t="s">
        <v>1</v>
      </c>
      <c r="C48" s="36" t="s">
        <v>7</v>
      </c>
      <c r="D48" s="36" t="s">
        <v>8</v>
      </c>
      <c r="E48" s="34" t="s">
        <v>2</v>
      </c>
      <c r="F48" s="32" t="s">
        <v>3</v>
      </c>
      <c r="G48" s="32" t="s">
        <v>5</v>
      </c>
      <c r="H48" s="34" t="s">
        <v>10</v>
      </c>
      <c r="I48" s="36" t="s">
        <v>11</v>
      </c>
      <c r="J48" s="36" t="s">
        <v>9</v>
      </c>
      <c r="K48" s="36" t="s">
        <v>17</v>
      </c>
      <c r="L48" s="42" t="s">
        <v>12</v>
      </c>
      <c r="M48" s="42" t="s">
        <v>15</v>
      </c>
      <c r="N48" s="36" t="s">
        <v>14</v>
      </c>
    </row>
    <row r="49" spans="1:14" ht="15.75" customHeight="1" thickBot="1">
      <c r="A49" s="39"/>
      <c r="B49" s="41"/>
      <c r="C49" s="37"/>
      <c r="D49" s="37"/>
      <c r="E49" s="35"/>
      <c r="F49" s="33"/>
      <c r="G49" s="33"/>
      <c r="H49" s="35"/>
      <c r="I49" s="37"/>
      <c r="J49" s="37"/>
      <c r="K49" s="37"/>
      <c r="L49" s="43"/>
      <c r="M49" s="43"/>
      <c r="N49" s="37"/>
    </row>
    <row r="50" spans="1:14" ht="15">
      <c r="A50" s="20" t="s">
        <v>6</v>
      </c>
      <c r="B50" s="22" t="s">
        <v>37</v>
      </c>
      <c r="C50" s="24" t="s">
        <v>28</v>
      </c>
      <c r="D50" s="26">
        <v>48</v>
      </c>
      <c r="E50" s="28"/>
      <c r="F50" s="28"/>
      <c r="G50" s="28"/>
      <c r="H50" s="30" t="s">
        <v>38</v>
      </c>
      <c r="I50" s="28" t="s">
        <v>39</v>
      </c>
      <c r="J50" s="16"/>
      <c r="K50" s="16"/>
      <c r="L50" s="16">
        <f>D50*J50</f>
        <v>0</v>
      </c>
      <c r="M50" s="16">
        <f>L50*1.1</f>
        <v>0</v>
      </c>
      <c r="N50" s="18"/>
    </row>
    <row r="51" spans="1:14" ht="17.25" customHeight="1" thickBot="1">
      <c r="A51" s="21"/>
      <c r="B51" s="23"/>
      <c r="C51" s="25"/>
      <c r="D51" s="27"/>
      <c r="E51" s="29"/>
      <c r="F51" s="29"/>
      <c r="G51" s="29"/>
      <c r="H51" s="31"/>
      <c r="I51" s="29"/>
      <c r="J51" s="17"/>
      <c r="K51" s="17"/>
      <c r="L51" s="17"/>
      <c r="M51" s="17"/>
      <c r="N51" s="19"/>
    </row>
    <row r="52" spans="1:14" ht="15">
      <c r="A52" s="20" t="s">
        <v>30</v>
      </c>
      <c r="B52" s="22" t="s">
        <v>40</v>
      </c>
      <c r="C52" s="24" t="s">
        <v>28</v>
      </c>
      <c r="D52" s="26">
        <v>2352</v>
      </c>
      <c r="E52" s="28"/>
      <c r="F52" s="28"/>
      <c r="G52" s="28"/>
      <c r="H52" s="30" t="s">
        <v>38</v>
      </c>
      <c r="I52" s="28" t="s">
        <v>39</v>
      </c>
      <c r="J52" s="16"/>
      <c r="K52" s="16"/>
      <c r="L52" s="16">
        <f>D52*J52</f>
        <v>0</v>
      </c>
      <c r="M52" s="16">
        <f>L52*1.1</f>
        <v>0</v>
      </c>
      <c r="N52" s="18"/>
    </row>
    <row r="53" spans="1:14" ht="17.25" customHeight="1" thickBot="1">
      <c r="A53" s="21"/>
      <c r="B53" s="23"/>
      <c r="C53" s="25"/>
      <c r="D53" s="27"/>
      <c r="E53" s="29"/>
      <c r="F53" s="29"/>
      <c r="G53" s="29"/>
      <c r="H53" s="31"/>
      <c r="I53" s="29"/>
      <c r="J53" s="17"/>
      <c r="K53" s="17"/>
      <c r="L53" s="17"/>
      <c r="M53" s="17"/>
      <c r="N53" s="19"/>
    </row>
    <row r="54" spans="2:14" ht="15">
      <c r="B54" s="6"/>
      <c r="C54" s="4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ht="15.75" thickBot="1">
      <c r="B55" s="6"/>
      <c r="C55" s="4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1:13" ht="15.75" thickBot="1">
      <c r="K56" s="2" t="s">
        <v>4</v>
      </c>
      <c r="L56" s="2">
        <f>L50+L52</f>
        <v>0</v>
      </c>
      <c r="M56" s="2">
        <f>M50+M52</f>
        <v>0</v>
      </c>
    </row>
    <row r="57" spans="10:13" ht="15">
      <c r="J57" s="8"/>
      <c r="K57" s="8"/>
      <c r="L57" s="8"/>
      <c r="M57" s="8"/>
    </row>
    <row r="58" spans="2:12" ht="15">
      <c r="B58" s="9" t="s">
        <v>16</v>
      </c>
      <c r="L58" s="8"/>
    </row>
    <row r="59" ht="15">
      <c r="L59" s="8"/>
    </row>
    <row r="60" ht="15">
      <c r="L60" s="8"/>
    </row>
    <row r="61" spans="2:12" ht="15">
      <c r="B61" s="10" t="s">
        <v>13</v>
      </c>
      <c r="L61" s="8"/>
    </row>
    <row r="62" ht="15">
      <c r="L62" s="8"/>
    </row>
    <row r="63" spans="1:12" ht="15">
      <c r="A63" s="11" t="s">
        <v>6</v>
      </c>
      <c r="B63" s="12" t="s">
        <v>41</v>
      </c>
      <c r="C63" s="12"/>
      <c r="D63" s="12"/>
      <c r="L63" s="8"/>
    </row>
    <row r="64" spans="1:12" ht="15">
      <c r="A64" s="11"/>
      <c r="B64" s="12"/>
      <c r="C64" s="12"/>
      <c r="D64" s="12"/>
      <c r="L64" s="8"/>
    </row>
    <row r="65" spans="1:12" ht="15">
      <c r="A65" s="11" t="s">
        <v>30</v>
      </c>
      <c r="B65" s="12" t="s">
        <v>42</v>
      </c>
      <c r="C65" s="12"/>
      <c r="D65" s="12"/>
      <c r="L65" s="8"/>
    </row>
    <row r="67" ht="15.75">
      <c r="A67" s="1" t="s">
        <v>0</v>
      </c>
    </row>
    <row r="69" spans="1:4" ht="15.75" thickBot="1">
      <c r="A69" s="14" t="s">
        <v>43</v>
      </c>
      <c r="B69" s="15" t="s">
        <v>44</v>
      </c>
      <c r="C69" s="15"/>
      <c r="D69" s="13"/>
    </row>
    <row r="70" spans="1:14" ht="15" customHeight="1">
      <c r="A70" s="38"/>
      <c r="B70" s="40" t="s">
        <v>1</v>
      </c>
      <c r="C70" s="36" t="s">
        <v>7</v>
      </c>
      <c r="D70" s="36" t="s">
        <v>8</v>
      </c>
      <c r="E70" s="34" t="s">
        <v>2</v>
      </c>
      <c r="F70" s="32" t="s">
        <v>3</v>
      </c>
      <c r="G70" s="32" t="s">
        <v>5</v>
      </c>
      <c r="H70" s="34" t="s">
        <v>10</v>
      </c>
      <c r="I70" s="36" t="s">
        <v>11</v>
      </c>
      <c r="J70" s="36" t="s">
        <v>9</v>
      </c>
      <c r="K70" s="36" t="s">
        <v>17</v>
      </c>
      <c r="L70" s="42" t="s">
        <v>12</v>
      </c>
      <c r="M70" s="42" t="s">
        <v>15</v>
      </c>
      <c r="N70" s="36" t="s">
        <v>14</v>
      </c>
    </row>
    <row r="71" spans="1:14" ht="15.75" customHeight="1" thickBot="1">
      <c r="A71" s="39"/>
      <c r="B71" s="41"/>
      <c r="C71" s="37"/>
      <c r="D71" s="37"/>
      <c r="E71" s="35"/>
      <c r="F71" s="33"/>
      <c r="G71" s="33"/>
      <c r="H71" s="35"/>
      <c r="I71" s="37"/>
      <c r="J71" s="37"/>
      <c r="K71" s="37"/>
      <c r="L71" s="43"/>
      <c r="M71" s="43"/>
      <c r="N71" s="37"/>
    </row>
    <row r="72" spans="1:14" ht="15">
      <c r="A72" s="20" t="s">
        <v>6</v>
      </c>
      <c r="B72" s="22" t="s">
        <v>45</v>
      </c>
      <c r="C72" s="24" t="s">
        <v>46</v>
      </c>
      <c r="D72" s="26">
        <v>12060</v>
      </c>
      <c r="E72" s="28"/>
      <c r="F72" s="28"/>
      <c r="G72" s="28"/>
      <c r="H72" s="30" t="s">
        <v>47</v>
      </c>
      <c r="I72" s="28" t="s">
        <v>48</v>
      </c>
      <c r="J72" s="16"/>
      <c r="K72" s="16"/>
      <c r="L72" s="16">
        <f>D72*J72</f>
        <v>0</v>
      </c>
      <c r="M72" s="16">
        <f>L72*1.1</f>
        <v>0</v>
      </c>
      <c r="N72" s="18"/>
    </row>
    <row r="73" spans="1:14" ht="17.25" customHeight="1" thickBot="1">
      <c r="A73" s="21"/>
      <c r="B73" s="23"/>
      <c r="C73" s="25"/>
      <c r="D73" s="27"/>
      <c r="E73" s="29"/>
      <c r="F73" s="29"/>
      <c r="G73" s="29"/>
      <c r="H73" s="31"/>
      <c r="I73" s="29"/>
      <c r="J73" s="17"/>
      <c r="K73" s="17"/>
      <c r="L73" s="17"/>
      <c r="M73" s="17"/>
      <c r="N73" s="19"/>
    </row>
    <row r="74" spans="1:14" ht="15">
      <c r="A74" s="20" t="s">
        <v>30</v>
      </c>
      <c r="B74" s="22" t="s">
        <v>49</v>
      </c>
      <c r="C74" s="24" t="s">
        <v>46</v>
      </c>
      <c r="D74" s="26">
        <v>10670</v>
      </c>
      <c r="E74" s="28"/>
      <c r="F74" s="28"/>
      <c r="G74" s="28"/>
      <c r="H74" s="30" t="s">
        <v>47</v>
      </c>
      <c r="I74" s="28" t="s">
        <v>50</v>
      </c>
      <c r="J74" s="16"/>
      <c r="K74" s="16"/>
      <c r="L74" s="16">
        <f>D74*J74</f>
        <v>0</v>
      </c>
      <c r="M74" s="16">
        <f>L74*1.1</f>
        <v>0</v>
      </c>
      <c r="N74" s="18"/>
    </row>
    <row r="75" spans="1:14" ht="17.25" customHeight="1" thickBot="1">
      <c r="A75" s="21"/>
      <c r="B75" s="23"/>
      <c r="C75" s="25"/>
      <c r="D75" s="27"/>
      <c r="E75" s="29"/>
      <c r="F75" s="29"/>
      <c r="G75" s="29"/>
      <c r="H75" s="31"/>
      <c r="I75" s="29"/>
      <c r="J75" s="17"/>
      <c r="K75" s="17"/>
      <c r="L75" s="17"/>
      <c r="M75" s="17"/>
      <c r="N75" s="19"/>
    </row>
    <row r="76" spans="2:14" ht="15">
      <c r="B76" s="6"/>
      <c r="C76" s="4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5.75" thickBot="1">
      <c r="B77" s="6"/>
      <c r="C77" s="4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1:13" ht="15.75" thickBot="1">
      <c r="K78" s="2" t="s">
        <v>4</v>
      </c>
      <c r="L78" s="2">
        <f>L72+L74</f>
        <v>0</v>
      </c>
      <c r="M78" s="2">
        <f>M72+M74</f>
        <v>0</v>
      </c>
    </row>
    <row r="79" spans="10:13" ht="15">
      <c r="J79" s="8"/>
      <c r="K79" s="8"/>
      <c r="L79" s="8"/>
      <c r="M79" s="8"/>
    </row>
    <row r="80" spans="2:12" ht="15">
      <c r="B80" s="9" t="s">
        <v>16</v>
      </c>
      <c r="L80" s="8"/>
    </row>
    <row r="81" ht="15">
      <c r="L81" s="8"/>
    </row>
    <row r="82" ht="15">
      <c r="L82" s="8"/>
    </row>
    <row r="83" spans="2:12" ht="15">
      <c r="B83" s="10" t="s">
        <v>13</v>
      </c>
      <c r="L83" s="8"/>
    </row>
    <row r="84" ht="15">
      <c r="L84" s="8"/>
    </row>
    <row r="85" spans="1:12" ht="15">
      <c r="A85" s="11" t="s">
        <v>6</v>
      </c>
      <c r="B85" s="12" t="s">
        <v>51</v>
      </c>
      <c r="C85" s="12"/>
      <c r="D85" s="12"/>
      <c r="L85" s="8"/>
    </row>
    <row r="86" spans="1:12" ht="15">
      <c r="A86" s="11"/>
      <c r="B86" s="12"/>
      <c r="C86" s="12"/>
      <c r="D86" s="12"/>
      <c r="L86" s="8"/>
    </row>
    <row r="87" spans="1:12" ht="15">
      <c r="A87" s="11" t="s">
        <v>30</v>
      </c>
      <c r="B87" s="12" t="s">
        <v>52</v>
      </c>
      <c r="C87" s="12"/>
      <c r="D87" s="12"/>
      <c r="L87" s="8"/>
    </row>
  </sheetData>
  <mergeCells count="154">
    <mergeCell ref="E7:E8"/>
    <mergeCell ref="L7:L8"/>
    <mergeCell ref="M7:M8"/>
    <mergeCell ref="K7:K8"/>
    <mergeCell ref="K23:K24"/>
    <mergeCell ref="L23:L24"/>
    <mergeCell ref="M23:M24"/>
    <mergeCell ref="N23:N24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N5:N6"/>
    <mergeCell ref="H5:H6"/>
    <mergeCell ref="I5:I6"/>
    <mergeCell ref="J5:J6"/>
    <mergeCell ref="L5:L6"/>
    <mergeCell ref="M5:M6"/>
    <mergeCell ref="K5:K6"/>
    <mergeCell ref="J7:J8"/>
    <mergeCell ref="N7:N8"/>
    <mergeCell ref="H7:H8"/>
    <mergeCell ref="I7:I8"/>
    <mergeCell ref="F23:F24"/>
    <mergeCell ref="G23:G24"/>
    <mergeCell ref="H23:H24"/>
    <mergeCell ref="I23:I24"/>
    <mergeCell ref="J23:J24"/>
    <mergeCell ref="A23:A24"/>
    <mergeCell ref="B23:B24"/>
    <mergeCell ref="C23:C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M25:M26"/>
    <mergeCell ref="N25:N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A48:A49"/>
    <mergeCell ref="B48:B49"/>
    <mergeCell ref="C48:C49"/>
    <mergeCell ref="A50:A51"/>
    <mergeCell ref="B50:B51"/>
    <mergeCell ref="C50:C51"/>
    <mergeCell ref="D50:D51"/>
    <mergeCell ref="E50:E51"/>
    <mergeCell ref="F50:F51"/>
    <mergeCell ref="D48:D49"/>
    <mergeCell ref="E48:E49"/>
    <mergeCell ref="K70:K71"/>
    <mergeCell ref="L70:L71"/>
    <mergeCell ref="M70:M71"/>
    <mergeCell ref="N70:N71"/>
    <mergeCell ref="J50:J51"/>
    <mergeCell ref="K50:K51"/>
    <mergeCell ref="L50:L51"/>
    <mergeCell ref="F48:F49"/>
    <mergeCell ref="G48:G49"/>
    <mergeCell ref="H48:H49"/>
    <mergeCell ref="I48:I49"/>
    <mergeCell ref="J48:J49"/>
    <mergeCell ref="G50:G51"/>
    <mergeCell ref="H50:H51"/>
    <mergeCell ref="I50:I51"/>
    <mergeCell ref="K48:K49"/>
    <mergeCell ref="L48:L49"/>
    <mergeCell ref="M48:M49"/>
    <mergeCell ref="N48:N49"/>
    <mergeCell ref="M50:M51"/>
    <mergeCell ref="N50:N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F70:F71"/>
    <mergeCell ref="G70:G71"/>
    <mergeCell ref="H70:H71"/>
    <mergeCell ref="I70:I71"/>
    <mergeCell ref="J70:J71"/>
    <mergeCell ref="A70:A71"/>
    <mergeCell ref="B70:B71"/>
    <mergeCell ref="C70:C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D70:D71"/>
    <mergeCell ref="E70:E71"/>
    <mergeCell ref="M72:M73"/>
    <mergeCell ref="N72:N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J72:J73"/>
    <mergeCell ref="K72:K73"/>
    <mergeCell ref="L72:L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2019-10-25T10:19:38Z</dcterms:modified>
  <cp:category/>
  <cp:version/>
  <cp:contentType/>
  <cp:contentStatus/>
</cp:coreProperties>
</file>