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fridrichova\Desktop\VEŘEJNÉ ZAKÁZKY\1772 Zvýšení spolehlivosti zálohování  pro Krajskou zdravotní, a.s\"/>
    </mc:Choice>
  </mc:AlternateContent>
  <bookViews>
    <workbookView xWindow="0" yWindow="0" windowWidth="2370" windowHeight="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B70" i="1" l="1"/>
  <c r="B71" i="1" s="1"/>
</calcChain>
</file>

<file path=xl/sharedStrings.xml><?xml version="1.0" encoding="utf-8"?>
<sst xmlns="http://schemas.openxmlformats.org/spreadsheetml/2006/main" count="178" uniqueCount="120">
  <si>
    <t>Zkrácený popis / Varianta</t>
  </si>
  <si>
    <t>M.j.</t>
  </si>
  <si>
    <t>Množství</t>
  </si>
  <si>
    <t xml:space="preserve"> </t>
  </si>
  <si>
    <t>Rozměry</t>
  </si>
  <si>
    <t>bez DPH</t>
  </si>
  <si>
    <t>Hl. jištění pro UPS2 v trafostanici TSII</t>
  </si>
  <si>
    <t>1</t>
  </si>
  <si>
    <t>Hlavní jistič 400A</t>
  </si>
  <si>
    <t>ks</t>
  </si>
  <si>
    <t>2</t>
  </si>
  <si>
    <t>NSGAFÖU 1x120 (mezi TSII a E-036)</t>
  </si>
  <si>
    <t>m</t>
  </si>
  <si>
    <t>3</t>
  </si>
  <si>
    <t>NSGAFÖU 1x120 (napojení hl.jističe k DG CAT)</t>
  </si>
  <si>
    <t>4</t>
  </si>
  <si>
    <t>Instalační materiál – umístění hlavního jištění do pole 5A, materiál k zajištění vybudování kabelové trasy, požární ucpávky</t>
  </si>
  <si>
    <t>5</t>
  </si>
  <si>
    <t>Úprava rozvaděče R036</t>
  </si>
  <si>
    <t>6</t>
  </si>
  <si>
    <t>-ND1 měřící přístroj ND CUBE400, proudové vstupy 5A</t>
  </si>
  <si>
    <t>7</t>
  </si>
  <si>
    <t>-T1,-T2,-T3 MTP 200/5A, třída přesnosti 0,5</t>
  </si>
  <si>
    <t>8</t>
  </si>
  <si>
    <t>9</t>
  </si>
  <si>
    <t>-XZ1 zkratovací svorkovnice Wago 2007-8876</t>
  </si>
  <si>
    <t>10</t>
  </si>
  <si>
    <t>-D2 výkonový jistič Legrand DPX630 250A/3P (25601)</t>
  </si>
  <si>
    <t>11</t>
  </si>
  <si>
    <t>-D3 výkonový jistič Legrand DPX630 250A/4P (25605)</t>
  </si>
  <si>
    <t>12</t>
  </si>
  <si>
    <t>-D-SÍŤ výkonový vypínač Legrand DPXI630 4P/400A (25587)</t>
  </si>
  <si>
    <t>13</t>
  </si>
  <si>
    <t>-D12 výkonový vypínač Legrand DPXI630 4P/400A (25587)</t>
  </si>
  <si>
    <t>14</t>
  </si>
  <si>
    <t>Instalační materiál</t>
  </si>
  <si>
    <t>15</t>
  </si>
  <si>
    <t>Montážní práce – demontáže zrušených prvků v rozvaděči R036, instalace nových prvků do rozvaděče R036</t>
  </si>
  <si>
    <t>Rozvaděč RUPS2</t>
  </si>
  <si>
    <t>16</t>
  </si>
  <si>
    <t>Rozvaděč RUPS2, specifikace dle projektu, technické zprávy</t>
  </si>
  <si>
    <t>17</t>
  </si>
  <si>
    <t>18</t>
  </si>
  <si>
    <t>Montážní práce – dodání a umístění nového rozvaděče RUPS2 do Datacentra</t>
  </si>
  <si>
    <t>UPS1 včetně připojení k rozvaděči R036</t>
  </si>
  <si>
    <t>19</t>
  </si>
  <si>
    <t>20</t>
  </si>
  <si>
    <t>SNMP komunikační karta</t>
  </si>
  <si>
    <t>21</t>
  </si>
  <si>
    <t>Nová kabelové trasa (drátěná) od stávajícího žlabu na podlahu vedle UPS</t>
  </si>
  <si>
    <t>22</t>
  </si>
  <si>
    <t>Přívodní kabely pro UPS1 – vstup do UPS a výstup z UPS (NSGAFÖU 1x50, 13 kabelů)</t>
  </si>
  <si>
    <t>23</t>
  </si>
  <si>
    <t>24</t>
  </si>
  <si>
    <t>Montážní práce – připojení UPS1 k rozvaděči R036, oživení, první spuštění a otestování UPS1, uvedení UPS1 do normálního provozu</t>
  </si>
  <si>
    <t>UPS2 včetně připojení k rozvaděči RUPS2</t>
  </si>
  <si>
    <t>25</t>
  </si>
  <si>
    <t>26</t>
  </si>
  <si>
    <t>Akumulátory 12V 55Ah (minimální kapacita)</t>
  </si>
  <si>
    <t>27</t>
  </si>
  <si>
    <t>28</t>
  </si>
  <si>
    <t>Nová kabelová trasa (drátěná) od stávajícího žlabu na podlahu vedle UPS</t>
  </si>
  <si>
    <t>29</t>
  </si>
  <si>
    <t>30</t>
  </si>
  <si>
    <t>31</t>
  </si>
  <si>
    <t>Montážní práce – připojení UPS2 k rozvaděči RUPS2, oživení, první spuštění a otestování UPS2, uvedení UPS2 do normálního provozu</t>
  </si>
  <si>
    <t>Akumulátorový systém v místnosti E-035</t>
  </si>
  <si>
    <t>32</t>
  </si>
  <si>
    <t>Rozvaděč RPOJ, specifikace dle projektu, technické zprávy</t>
  </si>
  <si>
    <t>33</t>
  </si>
  <si>
    <t>Rozvaděčové skříně pro akumulátory dle specifikace technické zprávy</t>
  </si>
  <si>
    <t>Akumulátorové propojky</t>
  </si>
  <si>
    <t>Plechový přístřešek nad akumulátory</t>
  </si>
  <si>
    <t>34</t>
  </si>
  <si>
    <t>NSGAFÖU 1x50</t>
  </si>
  <si>
    <t>35</t>
  </si>
  <si>
    <t>Průraz z E-035 do E-036 včetně dodání protipožárních ucpávek</t>
  </si>
  <si>
    <t>36</t>
  </si>
  <si>
    <t>Montážní práce – sestavení a napojení aku. systému k UPS</t>
  </si>
  <si>
    <t>Likvidace původních technologií</t>
  </si>
  <si>
    <t>37</t>
  </si>
  <si>
    <t>Likvidace původní UPS Newave CPA 90kVA</t>
  </si>
  <si>
    <t>Přestěhování dočasné UPS GTEC MUST 60kVA</t>
  </si>
  <si>
    <t>39</t>
  </si>
  <si>
    <t>Likvidace původních aku. skříní</t>
  </si>
  <si>
    <t>40</t>
  </si>
  <si>
    <t>Likvidace původního rozvaděče s pojistkami akumulátorů</t>
  </si>
  <si>
    <t>Likvidace původních silových kabelů</t>
  </si>
  <si>
    <t>Ostatní materiál a položky</t>
  </si>
  <si>
    <t>42</t>
  </si>
  <si>
    <t>43</t>
  </si>
  <si>
    <t>44</t>
  </si>
  <si>
    <t>PD skutečného provedení</t>
  </si>
  <si>
    <t>45</t>
  </si>
  <si>
    <t>Revizní zpráva</t>
  </si>
  <si>
    <t>46</t>
  </si>
  <si>
    <t>Náklady na zajištění nepřerušeného provozu v Datacentru během realizace zakázky</t>
  </si>
  <si>
    <t>47</t>
  </si>
  <si>
    <t>Proškolení obsluhy</t>
  </si>
  <si>
    <t>48</t>
  </si>
  <si>
    <t>Konzultace s investorem a projektantem</t>
  </si>
  <si>
    <t>49</t>
  </si>
  <si>
    <t>Servisní podpora NBD po dobu 24 měsíců od předání díla</t>
  </si>
  <si>
    <t>50</t>
  </si>
  <si>
    <t>Doprava materiálu</t>
  </si>
  <si>
    <t>51</t>
  </si>
  <si>
    <t>Doprava techniků</t>
  </si>
  <si>
    <t>Celková cena Kč (bez DPH):</t>
  </si>
  <si>
    <t>DPH Kč (21%):</t>
  </si>
  <si>
    <t>Celková cena Kč (s DPH):</t>
  </si>
  <si>
    <t>Příloha č.3 Podklad pro zpracovnání nabídkové ceny</t>
  </si>
  <si>
    <t>k veřejné zakázce s názvem "Zvýšení spolehlivosti zálohování pro Krajskou zdravotní, a.s."
"</t>
  </si>
  <si>
    <t xml:space="preserve"> CENA v Kč</t>
  </si>
  <si>
    <t>Poznámka: Účastník je povinen doplnit žlutě podbarvené buňky.</t>
  </si>
  <si>
    <t>Montážní práce – natažení kabelů v kabelové trase, instalace hl. jištění do pole 5A a napojení na DA CAT, napojení hl. přívodních kabelů v rozvaděči RUPS2, ucpání průrazů protipožárními ucpávkami</t>
  </si>
  <si>
    <t>Ostatní práce - práce spojené s vybudováním napájecích okruhů pro UPS2</t>
  </si>
  <si>
    <t xml:space="preserve">Ostatní materiál - nové zálohované okruhy UPS2, průmyslová zásuvka 32A/3F x 18ks, silový kabel 5Gx4 délka dle situačního schéma  200m, držák pro průmyslovou zásuvku x 18ks       </t>
  </si>
  <si>
    <t>UPS s rekonfigurací akumulátorového systému, online, 120kVA/108kW, maximální šířka 600mm, maximální hloubka 1000mm, maximální výška 2000mm dle technické zprávy s možností napojení nových externích akumulátorů minimálně 80ks 12V 55Ah s minimální životností 10let) dle specifikace v technické zprávě pro UPS2</t>
  </si>
  <si>
    <t>UPS s rekonfigurací akumulátorového systému, online, 120kVA/108kW, maximální šířka 600mm, myxímální hloubka 1000mm, maximální výška 2000mm dle technické zprávy s napojením na stávající externí akumulátory 80ks 12V 55Ah (musí být využity všechny stávající akumulátory) dle specifikace v technické zprávě pro UPS1</t>
  </si>
  <si>
    <t xml:space="preserve"> -FV1 pojistkový odpínač OPVP10-3N s pojistkami PVA10 0,5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</si>
</sst>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shrinkToFit="1"/>
    </xf>
    <xf numFmtId="49" fontId="2" fillId="0" borderId="0" xfId="0" applyNumberFormat="1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shrinkToFit="1"/>
    </xf>
    <xf numFmtId="49" fontId="2" fillId="0" borderId="7" xfId="0" applyNumberFormat="1" applyFont="1" applyBorder="1" applyAlignment="1">
      <alignment horizontal="left"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wrapText="1" shrinkToFit="1"/>
    </xf>
    <xf numFmtId="0" fontId="2" fillId="0" borderId="0" xfId="0" applyFont="1" applyBorder="1" applyAlignment="1">
      <alignment wrapText="1" shrinkToFit="1"/>
    </xf>
    <xf numFmtId="0" fontId="2" fillId="0" borderId="0" xfId="0" applyFont="1" applyBorder="1" applyAlignment="1">
      <alignment wrapText="1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164" fontId="2" fillId="4" borderId="9" xfId="0" applyNumberFormat="1" applyFont="1" applyFill="1" applyBorder="1" applyAlignment="1">
      <alignment vertical="center"/>
    </xf>
    <xf numFmtId="164" fontId="2" fillId="4" borderId="8" xfId="0" applyNumberFormat="1" applyFont="1" applyFill="1" applyBorder="1" applyAlignment="1">
      <alignment vertical="center"/>
    </xf>
    <xf numFmtId="164" fontId="2" fillId="4" borderId="1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center" wrapText="1"/>
    </xf>
    <xf numFmtId="49" fontId="5" fillId="0" borderId="0" xfId="0" applyNumberFormat="1" applyFont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selection activeCell="B17" sqref="B17"/>
    </sheetView>
  </sheetViews>
  <sheetFormatPr defaultRowHeight="15.75" x14ac:dyDescent="0.25"/>
  <cols>
    <col min="1" max="1" width="31.28515625" style="1" customWidth="1"/>
    <col min="2" max="2" width="79.7109375" style="1" customWidth="1"/>
    <col min="3" max="3" width="4.28515625" style="1" customWidth="1"/>
    <col min="4" max="4" width="11.42578125" style="1" customWidth="1"/>
    <col min="5" max="5" width="19.28515625" style="1" customWidth="1"/>
    <col min="6" max="16384" width="9.140625" style="1"/>
  </cols>
  <sheetData>
    <row r="1" spans="1:11" x14ac:dyDescent="0.25">
      <c r="A1" s="60" t="s">
        <v>110</v>
      </c>
      <c r="B1" s="60"/>
      <c r="C1" s="60"/>
      <c r="D1" s="60"/>
      <c r="E1" s="60"/>
    </row>
    <row r="2" spans="1:11" ht="15" customHeight="1" x14ac:dyDescent="0.25">
      <c r="A2" s="61" t="s">
        <v>111</v>
      </c>
      <c r="B2" s="61"/>
      <c r="C2" s="61"/>
      <c r="D2" s="61"/>
      <c r="E2" s="61"/>
      <c r="F2" s="2"/>
      <c r="G2" s="2"/>
      <c r="H2" s="2"/>
      <c r="I2" s="2"/>
      <c r="J2" s="2"/>
      <c r="K2" s="2"/>
    </row>
    <row r="3" spans="1:11" x14ac:dyDescent="0.25">
      <c r="A3" s="3"/>
      <c r="B3" s="4" t="s">
        <v>0</v>
      </c>
      <c r="C3" s="4" t="s">
        <v>1</v>
      </c>
      <c r="D3" s="5" t="s">
        <v>2</v>
      </c>
      <c r="E3" s="49" t="s">
        <v>112</v>
      </c>
      <c r="F3" s="2"/>
      <c r="G3" s="2"/>
      <c r="H3" s="2"/>
      <c r="I3" s="2"/>
      <c r="J3" s="2"/>
      <c r="K3" s="2"/>
    </row>
    <row r="4" spans="1:11" x14ac:dyDescent="0.25">
      <c r="A4" s="6" t="s">
        <v>3</v>
      </c>
      <c r="B4" s="7" t="s">
        <v>4</v>
      </c>
      <c r="C4" s="8" t="s">
        <v>3</v>
      </c>
      <c r="D4" s="8" t="s">
        <v>3</v>
      </c>
      <c r="E4" s="50" t="s">
        <v>5</v>
      </c>
      <c r="F4" s="2"/>
      <c r="G4" s="2"/>
      <c r="H4" s="2"/>
      <c r="I4" s="2"/>
      <c r="J4" s="2"/>
      <c r="K4" s="2"/>
    </row>
    <row r="5" spans="1:11" x14ac:dyDescent="0.25">
      <c r="A5" s="9"/>
      <c r="B5" s="63" t="s">
        <v>6</v>
      </c>
      <c r="C5" s="63"/>
      <c r="D5" s="63"/>
      <c r="E5" s="51"/>
      <c r="F5" s="2"/>
      <c r="G5" s="2"/>
      <c r="H5" s="2"/>
      <c r="I5" s="2"/>
      <c r="J5" s="2"/>
      <c r="K5" s="2"/>
    </row>
    <row r="6" spans="1:11" x14ac:dyDescent="0.25">
      <c r="A6" s="10" t="s">
        <v>7</v>
      </c>
      <c r="B6" s="11" t="s">
        <v>8</v>
      </c>
      <c r="C6" s="12" t="s">
        <v>9</v>
      </c>
      <c r="D6" s="13">
        <v>1</v>
      </c>
      <c r="E6" s="53"/>
      <c r="F6" s="14"/>
      <c r="G6" s="2"/>
      <c r="H6" s="14"/>
      <c r="I6" s="14"/>
      <c r="J6" s="14"/>
      <c r="K6" s="15"/>
    </row>
    <row r="7" spans="1:11" x14ac:dyDescent="0.25">
      <c r="A7" s="16" t="s">
        <v>10</v>
      </c>
      <c r="B7" s="17" t="s">
        <v>11</v>
      </c>
      <c r="C7" s="18" t="s">
        <v>12</v>
      </c>
      <c r="D7" s="19">
        <v>500</v>
      </c>
      <c r="E7" s="54"/>
      <c r="F7" s="14"/>
      <c r="G7" s="2"/>
      <c r="H7" s="14"/>
      <c r="I7" s="14"/>
      <c r="J7" s="14"/>
      <c r="K7" s="15"/>
    </row>
    <row r="8" spans="1:11" x14ac:dyDescent="0.25">
      <c r="A8" s="10" t="s">
        <v>13</v>
      </c>
      <c r="B8" s="11" t="s">
        <v>14</v>
      </c>
      <c r="C8" s="12" t="s">
        <v>12</v>
      </c>
      <c r="D8" s="13">
        <v>100</v>
      </c>
      <c r="E8" s="53"/>
      <c r="F8" s="14"/>
      <c r="G8" s="2"/>
      <c r="H8" s="14"/>
      <c r="I8" s="14"/>
      <c r="J8" s="14"/>
      <c r="K8" s="15"/>
    </row>
    <row r="9" spans="1:11" ht="31.5" x14ac:dyDescent="0.25">
      <c r="A9" s="16" t="s">
        <v>15</v>
      </c>
      <c r="B9" s="20" t="s">
        <v>16</v>
      </c>
      <c r="C9" s="18" t="s">
        <v>9</v>
      </c>
      <c r="D9" s="19">
        <v>1</v>
      </c>
      <c r="E9" s="54"/>
      <c r="F9" s="14"/>
      <c r="G9" s="2"/>
      <c r="H9" s="14"/>
      <c r="I9" s="14"/>
      <c r="J9" s="14"/>
      <c r="K9" s="15"/>
    </row>
    <row r="10" spans="1:11" ht="47.25" x14ac:dyDescent="0.25">
      <c r="A10" s="10" t="s">
        <v>17</v>
      </c>
      <c r="B10" s="21" t="s">
        <v>114</v>
      </c>
      <c r="C10" s="12" t="s">
        <v>9</v>
      </c>
      <c r="D10" s="13">
        <v>1</v>
      </c>
      <c r="E10" s="53"/>
      <c r="F10" s="14"/>
      <c r="G10" s="2"/>
      <c r="H10" s="14"/>
      <c r="I10" s="14"/>
      <c r="J10" s="14"/>
      <c r="K10" s="15"/>
    </row>
    <row r="11" spans="1:11" x14ac:dyDescent="0.25">
      <c r="A11" s="9"/>
      <c r="B11" s="63" t="s">
        <v>18</v>
      </c>
      <c r="C11" s="63"/>
      <c r="D11" s="63"/>
      <c r="E11" s="51"/>
      <c r="F11" s="2"/>
      <c r="G11" s="2"/>
      <c r="H11" s="2"/>
      <c r="I11" s="2"/>
      <c r="J11" s="2"/>
      <c r="K11" s="2"/>
    </row>
    <row r="12" spans="1:11" x14ac:dyDescent="0.25">
      <c r="A12" s="10" t="s">
        <v>19</v>
      </c>
      <c r="B12" s="12" t="s">
        <v>20</v>
      </c>
      <c r="C12" s="12" t="s">
        <v>9</v>
      </c>
      <c r="D12" s="13">
        <v>1</v>
      </c>
      <c r="E12" s="53"/>
      <c r="F12" s="14"/>
      <c r="G12" s="2"/>
      <c r="H12" s="14"/>
      <c r="I12" s="14"/>
      <c r="J12" s="14"/>
      <c r="K12" s="15"/>
    </row>
    <row r="13" spans="1:11" x14ac:dyDescent="0.25">
      <c r="A13" s="16" t="s">
        <v>21</v>
      </c>
      <c r="B13" s="20" t="s">
        <v>22</v>
      </c>
      <c r="C13" s="18" t="s">
        <v>9</v>
      </c>
      <c r="D13" s="19">
        <v>3</v>
      </c>
      <c r="E13" s="54"/>
      <c r="F13" s="14"/>
      <c r="G13" s="2"/>
      <c r="H13" s="14"/>
      <c r="I13" s="14"/>
      <c r="J13" s="14"/>
      <c r="K13" s="15"/>
    </row>
    <row r="14" spans="1:11" x14ac:dyDescent="0.25">
      <c r="A14" s="10" t="s">
        <v>23</v>
      </c>
      <c r="B14" s="65" t="s">
        <v>119</v>
      </c>
      <c r="C14" s="12" t="s">
        <v>9</v>
      </c>
      <c r="D14" s="13">
        <v>1</v>
      </c>
      <c r="E14" s="53"/>
      <c r="F14" s="14"/>
      <c r="G14" s="2"/>
      <c r="H14" s="14"/>
      <c r="I14" s="14"/>
      <c r="J14" s="14"/>
      <c r="K14" s="15"/>
    </row>
    <row r="15" spans="1:11" x14ac:dyDescent="0.25">
      <c r="A15" s="16" t="s">
        <v>24</v>
      </c>
      <c r="B15" s="22" t="s">
        <v>25</v>
      </c>
      <c r="C15" s="18" t="s">
        <v>9</v>
      </c>
      <c r="D15" s="19">
        <v>1</v>
      </c>
      <c r="E15" s="54"/>
      <c r="F15" s="14"/>
      <c r="G15" s="2"/>
      <c r="H15" s="14"/>
      <c r="I15" s="14"/>
      <c r="J15" s="14"/>
      <c r="K15" s="15"/>
    </row>
    <row r="16" spans="1:11" x14ac:dyDescent="0.25">
      <c r="A16" s="10" t="s">
        <v>26</v>
      </c>
      <c r="B16" s="21" t="s">
        <v>27</v>
      </c>
      <c r="C16" s="12" t="s">
        <v>9</v>
      </c>
      <c r="D16" s="13">
        <v>1</v>
      </c>
      <c r="E16" s="53"/>
      <c r="F16" s="14"/>
      <c r="G16" s="2"/>
      <c r="H16" s="14"/>
      <c r="I16" s="14"/>
      <c r="J16" s="14"/>
      <c r="K16" s="15"/>
    </row>
    <row r="17" spans="1:11" x14ac:dyDescent="0.25">
      <c r="A17" s="16" t="s">
        <v>28</v>
      </c>
      <c r="B17" s="20" t="s">
        <v>29</v>
      </c>
      <c r="C17" s="18" t="s">
        <v>9</v>
      </c>
      <c r="D17" s="19">
        <v>1</v>
      </c>
      <c r="E17" s="54"/>
      <c r="F17" s="14"/>
      <c r="G17" s="2"/>
      <c r="H17" s="14"/>
      <c r="I17" s="14"/>
      <c r="J17" s="14"/>
      <c r="K17" s="15"/>
    </row>
    <row r="18" spans="1:11" x14ac:dyDescent="0.25">
      <c r="A18" s="10" t="s">
        <v>30</v>
      </c>
      <c r="B18" s="21" t="s">
        <v>31</v>
      </c>
      <c r="C18" s="12" t="s">
        <v>9</v>
      </c>
      <c r="D18" s="13">
        <v>1</v>
      </c>
      <c r="E18" s="53"/>
      <c r="F18" s="14"/>
      <c r="G18" s="2"/>
      <c r="H18" s="14"/>
      <c r="I18" s="14"/>
      <c r="J18" s="14"/>
      <c r="K18" s="15"/>
    </row>
    <row r="19" spans="1:11" x14ac:dyDescent="0.25">
      <c r="A19" s="16" t="s">
        <v>32</v>
      </c>
      <c r="B19" s="20" t="s">
        <v>33</v>
      </c>
      <c r="C19" s="18" t="s">
        <v>9</v>
      </c>
      <c r="D19" s="19">
        <v>1</v>
      </c>
      <c r="E19" s="54"/>
      <c r="F19" s="14"/>
      <c r="G19" s="2"/>
      <c r="H19" s="14"/>
      <c r="I19" s="14"/>
      <c r="J19" s="14"/>
      <c r="K19" s="15"/>
    </row>
    <row r="20" spans="1:11" x14ac:dyDescent="0.25">
      <c r="A20" s="10" t="s">
        <v>34</v>
      </c>
      <c r="B20" s="21" t="s">
        <v>35</v>
      </c>
      <c r="C20" s="12" t="s">
        <v>9</v>
      </c>
      <c r="D20" s="13">
        <v>1</v>
      </c>
      <c r="E20" s="53"/>
      <c r="F20" s="14"/>
      <c r="G20" s="2"/>
      <c r="H20" s="14"/>
      <c r="I20" s="14"/>
      <c r="J20" s="14"/>
      <c r="K20" s="15"/>
    </row>
    <row r="21" spans="1:11" ht="31.5" x14ac:dyDescent="0.25">
      <c r="A21" s="16" t="s">
        <v>36</v>
      </c>
      <c r="B21" s="20" t="s">
        <v>37</v>
      </c>
      <c r="C21" s="18" t="s">
        <v>9</v>
      </c>
      <c r="D21" s="19">
        <v>1</v>
      </c>
      <c r="E21" s="54"/>
      <c r="F21" s="14"/>
      <c r="G21" s="2"/>
      <c r="H21" s="14"/>
      <c r="I21" s="14"/>
      <c r="J21" s="14"/>
      <c r="K21" s="15"/>
    </row>
    <row r="22" spans="1:11" x14ac:dyDescent="0.25">
      <c r="A22" s="23"/>
      <c r="B22" s="63" t="s">
        <v>38</v>
      </c>
      <c r="C22" s="63"/>
      <c r="D22" s="63"/>
      <c r="E22" s="52"/>
      <c r="F22" s="2"/>
      <c r="G22" s="2"/>
      <c r="H22" s="2"/>
      <c r="I22" s="2"/>
      <c r="J22" s="2"/>
      <c r="K22" s="2"/>
    </row>
    <row r="23" spans="1:11" x14ac:dyDescent="0.25">
      <c r="A23" s="24" t="s">
        <v>39</v>
      </c>
      <c r="B23" s="25" t="s">
        <v>40</v>
      </c>
      <c r="C23" s="18" t="s">
        <v>9</v>
      </c>
      <c r="D23" s="19">
        <v>1</v>
      </c>
      <c r="E23" s="54"/>
      <c r="F23" s="26"/>
      <c r="G23" s="26"/>
      <c r="H23" s="26"/>
      <c r="I23" s="26"/>
      <c r="J23" s="26"/>
      <c r="K23" s="26"/>
    </row>
    <row r="24" spans="1:11" x14ac:dyDescent="0.25">
      <c r="A24" s="27" t="s">
        <v>41</v>
      </c>
      <c r="B24" s="21" t="s">
        <v>35</v>
      </c>
      <c r="C24" s="12" t="s">
        <v>9</v>
      </c>
      <c r="D24" s="13">
        <v>1</v>
      </c>
      <c r="E24" s="53"/>
      <c r="F24" s="26"/>
      <c r="G24" s="26"/>
      <c r="H24" s="26"/>
      <c r="I24" s="26"/>
      <c r="J24" s="26"/>
      <c r="K24" s="26"/>
    </row>
    <row r="25" spans="1:11" x14ac:dyDescent="0.25">
      <c r="A25" s="24" t="s">
        <v>42</v>
      </c>
      <c r="B25" s="20" t="s">
        <v>43</v>
      </c>
      <c r="C25" s="18" t="s">
        <v>9</v>
      </c>
      <c r="D25" s="19">
        <v>1</v>
      </c>
      <c r="E25" s="54"/>
      <c r="F25" s="26"/>
      <c r="G25" s="26"/>
      <c r="H25" s="26"/>
      <c r="I25" s="26"/>
      <c r="J25" s="26"/>
      <c r="K25" s="26"/>
    </row>
    <row r="26" spans="1:11" x14ac:dyDescent="0.25">
      <c r="A26" s="23"/>
      <c r="B26" s="63" t="s">
        <v>44</v>
      </c>
      <c r="C26" s="63"/>
      <c r="D26" s="63"/>
      <c r="E26" s="52"/>
      <c r="F26" s="2"/>
      <c r="G26" s="2"/>
      <c r="H26" s="2"/>
      <c r="I26" s="2"/>
      <c r="J26" s="2"/>
      <c r="K26" s="2"/>
    </row>
    <row r="27" spans="1:11" ht="63" x14ac:dyDescent="0.25">
      <c r="A27" s="16" t="s">
        <v>45</v>
      </c>
      <c r="B27" s="28" t="s">
        <v>118</v>
      </c>
      <c r="C27" s="18" t="s">
        <v>9</v>
      </c>
      <c r="D27" s="19">
        <v>1</v>
      </c>
      <c r="E27" s="54"/>
      <c r="F27" s="14"/>
      <c r="G27" s="2"/>
      <c r="H27" s="14"/>
      <c r="I27" s="14"/>
      <c r="J27" s="14"/>
      <c r="K27" s="15"/>
    </row>
    <row r="28" spans="1:11" x14ac:dyDescent="0.25">
      <c r="A28" s="16" t="s">
        <v>46</v>
      </c>
      <c r="B28" s="29" t="s">
        <v>47</v>
      </c>
      <c r="C28" s="18" t="s">
        <v>9</v>
      </c>
      <c r="D28" s="19">
        <v>1</v>
      </c>
      <c r="E28" s="54"/>
      <c r="F28" s="14"/>
      <c r="G28" s="2"/>
      <c r="H28" s="14"/>
      <c r="I28" s="14"/>
      <c r="J28" s="14"/>
      <c r="K28" s="15"/>
    </row>
    <row r="29" spans="1:11" x14ac:dyDescent="0.25">
      <c r="A29" s="10" t="s">
        <v>48</v>
      </c>
      <c r="B29" s="30" t="s">
        <v>49</v>
      </c>
      <c r="C29" s="12" t="s">
        <v>12</v>
      </c>
      <c r="D29" s="13">
        <v>3</v>
      </c>
      <c r="E29" s="53"/>
      <c r="F29" s="14"/>
      <c r="G29" s="2"/>
      <c r="H29" s="14"/>
      <c r="I29" s="14"/>
      <c r="J29" s="14"/>
      <c r="K29" s="15"/>
    </row>
    <row r="30" spans="1:11" ht="31.5" x14ac:dyDescent="0.25">
      <c r="A30" s="16" t="s">
        <v>50</v>
      </c>
      <c r="B30" s="29" t="s">
        <v>51</v>
      </c>
      <c r="C30" s="18" t="s">
        <v>12</v>
      </c>
      <c r="D30" s="19">
        <v>160</v>
      </c>
      <c r="E30" s="54"/>
      <c r="F30" s="14"/>
      <c r="G30" s="2"/>
      <c r="H30" s="14"/>
      <c r="I30" s="14"/>
      <c r="J30" s="14"/>
      <c r="K30" s="15"/>
    </row>
    <row r="31" spans="1:11" x14ac:dyDescent="0.25">
      <c r="A31" s="10" t="s">
        <v>52</v>
      </c>
      <c r="B31" s="21" t="s">
        <v>35</v>
      </c>
      <c r="C31" s="12" t="s">
        <v>9</v>
      </c>
      <c r="D31" s="13">
        <v>1</v>
      </c>
      <c r="E31" s="53"/>
      <c r="F31" s="14"/>
      <c r="G31" s="2"/>
      <c r="H31" s="14"/>
      <c r="I31" s="14"/>
      <c r="J31" s="14"/>
      <c r="K31" s="15"/>
    </row>
    <row r="32" spans="1:11" ht="31.5" x14ac:dyDescent="0.25">
      <c r="A32" s="16" t="s">
        <v>53</v>
      </c>
      <c r="B32" s="29" t="s">
        <v>54</v>
      </c>
      <c r="C32" s="18" t="s">
        <v>9</v>
      </c>
      <c r="D32" s="19">
        <v>1</v>
      </c>
      <c r="E32" s="54"/>
      <c r="F32" s="14"/>
      <c r="G32" s="2"/>
      <c r="H32" s="14"/>
      <c r="I32" s="14"/>
      <c r="J32" s="14"/>
      <c r="K32" s="15"/>
    </row>
    <row r="33" spans="1:11" x14ac:dyDescent="0.25">
      <c r="A33" s="23"/>
      <c r="B33" s="63" t="s">
        <v>55</v>
      </c>
      <c r="C33" s="63"/>
      <c r="D33" s="63"/>
      <c r="E33" s="52"/>
      <c r="F33" s="2"/>
      <c r="G33" s="2"/>
      <c r="H33" s="2"/>
      <c r="I33" s="2"/>
      <c r="J33" s="2"/>
      <c r="K33" s="2"/>
    </row>
    <row r="34" spans="1:11" ht="63" x14ac:dyDescent="0.25">
      <c r="A34" s="24" t="s">
        <v>56</v>
      </c>
      <c r="B34" s="28" t="s">
        <v>117</v>
      </c>
      <c r="C34" s="18" t="s">
        <v>9</v>
      </c>
      <c r="D34" s="19">
        <v>1</v>
      </c>
      <c r="E34" s="54"/>
      <c r="F34" s="26"/>
      <c r="G34" s="26"/>
      <c r="H34" s="26"/>
      <c r="I34" s="26"/>
      <c r="J34" s="26"/>
      <c r="K34" s="26"/>
    </row>
    <row r="35" spans="1:11" x14ac:dyDescent="0.25">
      <c r="A35" s="27" t="s">
        <v>57</v>
      </c>
      <c r="B35" s="31" t="s">
        <v>58</v>
      </c>
      <c r="C35" s="12" t="s">
        <v>9</v>
      </c>
      <c r="D35" s="13">
        <v>80</v>
      </c>
      <c r="E35" s="53"/>
      <c r="F35" s="26"/>
      <c r="G35" s="26"/>
      <c r="H35" s="26"/>
      <c r="I35" s="26"/>
      <c r="J35" s="26"/>
      <c r="K35" s="26"/>
    </row>
    <row r="36" spans="1:11" x14ac:dyDescent="0.25">
      <c r="A36" s="24" t="s">
        <v>59</v>
      </c>
      <c r="B36" s="29" t="s">
        <v>47</v>
      </c>
      <c r="C36" s="18" t="s">
        <v>9</v>
      </c>
      <c r="D36" s="19">
        <v>1</v>
      </c>
      <c r="E36" s="54"/>
      <c r="F36" s="26"/>
      <c r="G36" s="26"/>
      <c r="H36" s="26"/>
      <c r="I36" s="26"/>
      <c r="J36" s="26"/>
      <c r="K36" s="26"/>
    </row>
    <row r="37" spans="1:11" x14ac:dyDescent="0.25">
      <c r="A37" s="27" t="s">
        <v>60</v>
      </c>
      <c r="B37" s="30" t="s">
        <v>61</v>
      </c>
      <c r="C37" s="12" t="s">
        <v>12</v>
      </c>
      <c r="D37" s="13">
        <v>3</v>
      </c>
      <c r="E37" s="53"/>
      <c r="F37" s="26"/>
      <c r="G37" s="26"/>
      <c r="H37" s="26"/>
      <c r="I37" s="26"/>
      <c r="J37" s="26"/>
      <c r="K37" s="26"/>
    </row>
    <row r="38" spans="1:11" ht="31.5" x14ac:dyDescent="0.25">
      <c r="A38" s="24" t="s">
        <v>62</v>
      </c>
      <c r="B38" s="29" t="s">
        <v>51</v>
      </c>
      <c r="C38" s="18" t="s">
        <v>12</v>
      </c>
      <c r="D38" s="19">
        <v>130</v>
      </c>
      <c r="E38" s="54"/>
      <c r="F38" s="26"/>
      <c r="G38" s="26"/>
      <c r="H38" s="26"/>
      <c r="I38" s="26"/>
      <c r="J38" s="26"/>
      <c r="K38" s="26"/>
    </row>
    <row r="39" spans="1:11" x14ac:dyDescent="0.25">
      <c r="A39" s="27" t="s">
        <v>63</v>
      </c>
      <c r="B39" s="21" t="s">
        <v>35</v>
      </c>
      <c r="C39" s="12" t="s">
        <v>9</v>
      </c>
      <c r="D39" s="13">
        <v>1</v>
      </c>
      <c r="E39" s="53"/>
      <c r="F39" s="26"/>
      <c r="G39" s="26"/>
      <c r="H39" s="26"/>
      <c r="I39" s="26"/>
      <c r="J39" s="26"/>
      <c r="K39" s="26"/>
    </row>
    <row r="40" spans="1:11" ht="31.5" x14ac:dyDescent="0.25">
      <c r="A40" s="24" t="s">
        <v>64</v>
      </c>
      <c r="B40" s="29" t="s">
        <v>65</v>
      </c>
      <c r="C40" s="18" t="s">
        <v>9</v>
      </c>
      <c r="D40" s="19">
        <v>1</v>
      </c>
      <c r="E40" s="54"/>
      <c r="F40" s="26"/>
      <c r="G40" s="26"/>
      <c r="H40" s="26"/>
      <c r="I40" s="26"/>
      <c r="J40" s="26"/>
      <c r="K40" s="26"/>
    </row>
    <row r="41" spans="1:11" x14ac:dyDescent="0.25">
      <c r="A41" s="23"/>
      <c r="B41" s="32" t="s">
        <v>66</v>
      </c>
      <c r="C41" s="33"/>
      <c r="D41" s="33"/>
      <c r="E41" s="52"/>
      <c r="F41" s="2"/>
      <c r="G41" s="2"/>
      <c r="H41" s="2"/>
      <c r="I41" s="2"/>
      <c r="J41" s="2"/>
      <c r="K41" s="2"/>
    </row>
    <row r="42" spans="1:11" x14ac:dyDescent="0.25">
      <c r="A42" s="16" t="s">
        <v>67</v>
      </c>
      <c r="B42" s="25" t="s">
        <v>68</v>
      </c>
      <c r="C42" s="18" t="s">
        <v>9</v>
      </c>
      <c r="D42" s="19">
        <v>1</v>
      </c>
      <c r="E42" s="54"/>
      <c r="F42" s="14"/>
      <c r="G42" s="2"/>
      <c r="H42" s="14"/>
      <c r="I42" s="14"/>
      <c r="J42" s="14"/>
      <c r="K42" s="15"/>
    </row>
    <row r="43" spans="1:11" x14ac:dyDescent="0.25">
      <c r="A43" s="16" t="s">
        <v>69</v>
      </c>
      <c r="B43" s="34" t="s">
        <v>70</v>
      </c>
      <c r="C43" s="18" t="s">
        <v>9</v>
      </c>
      <c r="D43" s="19">
        <v>4</v>
      </c>
      <c r="E43" s="54"/>
      <c r="F43" s="14"/>
      <c r="G43" s="2"/>
      <c r="H43" s="14"/>
      <c r="I43" s="14"/>
      <c r="J43" s="14"/>
      <c r="K43" s="15"/>
    </row>
    <row r="44" spans="1:11" x14ac:dyDescent="0.25">
      <c r="A44" s="10"/>
      <c r="B44" s="35" t="s">
        <v>71</v>
      </c>
      <c r="C44" s="12" t="s">
        <v>9</v>
      </c>
      <c r="D44" s="13">
        <v>1</v>
      </c>
      <c r="E44" s="53"/>
      <c r="F44" s="14"/>
      <c r="G44" s="2"/>
      <c r="H44" s="14"/>
      <c r="I44" s="14"/>
      <c r="J44" s="14"/>
      <c r="K44" s="15"/>
    </row>
    <row r="45" spans="1:11" x14ac:dyDescent="0.25">
      <c r="A45" s="16"/>
      <c r="B45" s="34" t="s">
        <v>72</v>
      </c>
      <c r="C45" s="18" t="s">
        <v>9</v>
      </c>
      <c r="D45" s="19">
        <v>1</v>
      </c>
      <c r="E45" s="54"/>
      <c r="F45" s="14"/>
      <c r="G45" s="2"/>
      <c r="H45" s="14"/>
      <c r="I45" s="14"/>
      <c r="J45" s="14"/>
      <c r="K45" s="15"/>
    </row>
    <row r="46" spans="1:11" x14ac:dyDescent="0.25">
      <c r="A46" s="10" t="s">
        <v>73</v>
      </c>
      <c r="B46" s="12" t="s">
        <v>74</v>
      </c>
      <c r="C46" s="12" t="s">
        <v>12</v>
      </c>
      <c r="D46" s="13">
        <v>150</v>
      </c>
      <c r="E46" s="53"/>
      <c r="F46" s="14"/>
      <c r="G46" s="2"/>
      <c r="H46" s="14"/>
      <c r="I46" s="14"/>
      <c r="J46" s="14"/>
      <c r="K46" s="15"/>
    </row>
    <row r="47" spans="1:11" x14ac:dyDescent="0.25">
      <c r="A47" s="16" t="s">
        <v>75</v>
      </c>
      <c r="B47" s="28" t="s">
        <v>76</v>
      </c>
      <c r="C47" s="18" t="s">
        <v>9</v>
      </c>
      <c r="D47" s="19">
        <v>1</v>
      </c>
      <c r="E47" s="54"/>
      <c r="F47" s="14"/>
      <c r="G47" s="2"/>
      <c r="H47" s="14"/>
      <c r="I47" s="14"/>
      <c r="J47" s="14"/>
      <c r="K47" s="15"/>
    </row>
    <row r="48" spans="1:11" x14ac:dyDescent="0.25">
      <c r="A48" s="10" t="s">
        <v>77</v>
      </c>
      <c r="B48" s="35" t="s">
        <v>78</v>
      </c>
      <c r="C48" s="12" t="s">
        <v>9</v>
      </c>
      <c r="D48" s="13">
        <v>1</v>
      </c>
      <c r="E48" s="53"/>
      <c r="F48" s="14"/>
      <c r="G48" s="2"/>
      <c r="H48" s="14"/>
      <c r="I48" s="14"/>
      <c r="J48" s="14"/>
      <c r="K48" s="15"/>
    </row>
    <row r="49" spans="1:11" x14ac:dyDescent="0.25">
      <c r="A49" s="9"/>
      <c r="B49" s="63" t="s">
        <v>79</v>
      </c>
      <c r="C49" s="63"/>
      <c r="D49" s="63"/>
      <c r="E49" s="51"/>
      <c r="F49" s="2"/>
      <c r="G49" s="2"/>
      <c r="H49" s="2"/>
      <c r="I49" s="2"/>
      <c r="J49" s="2"/>
      <c r="K49" s="2"/>
    </row>
    <row r="50" spans="1:11" x14ac:dyDescent="0.25">
      <c r="A50" s="16" t="s">
        <v>80</v>
      </c>
      <c r="B50" s="18" t="s">
        <v>81</v>
      </c>
      <c r="C50" s="18" t="s">
        <v>9</v>
      </c>
      <c r="D50" s="19">
        <v>1</v>
      </c>
      <c r="E50" s="54"/>
      <c r="F50" s="14"/>
      <c r="G50" s="2"/>
      <c r="H50" s="14"/>
      <c r="I50" s="14"/>
      <c r="J50" s="14"/>
      <c r="K50" s="15"/>
    </row>
    <row r="51" spans="1:11" x14ac:dyDescent="0.25">
      <c r="A51" s="36">
        <v>38</v>
      </c>
      <c r="B51" s="37" t="s">
        <v>82</v>
      </c>
      <c r="C51" s="38" t="s">
        <v>9</v>
      </c>
      <c r="D51" s="13">
        <v>1</v>
      </c>
      <c r="E51" s="53"/>
      <c r="F51" s="2"/>
      <c r="G51" s="2"/>
      <c r="H51" s="2"/>
      <c r="I51" s="2"/>
      <c r="J51" s="2"/>
      <c r="K51" s="2"/>
    </row>
    <row r="52" spans="1:11" x14ac:dyDescent="0.25">
      <c r="A52" s="16" t="s">
        <v>83</v>
      </c>
      <c r="B52" s="18" t="s">
        <v>84</v>
      </c>
      <c r="C52" s="18" t="s">
        <v>9</v>
      </c>
      <c r="D52" s="19">
        <v>3</v>
      </c>
      <c r="E52" s="54"/>
      <c r="F52" s="14"/>
      <c r="G52" s="2"/>
      <c r="H52" s="14"/>
      <c r="I52" s="14"/>
      <c r="J52" s="14"/>
      <c r="K52" s="15"/>
    </row>
    <row r="53" spans="1:11" x14ac:dyDescent="0.25">
      <c r="A53" s="10" t="s">
        <v>85</v>
      </c>
      <c r="B53" s="12" t="s">
        <v>86</v>
      </c>
      <c r="C53" s="12" t="s">
        <v>9</v>
      </c>
      <c r="D53" s="13">
        <v>1</v>
      </c>
      <c r="E53" s="53"/>
      <c r="F53" s="14"/>
      <c r="G53" s="2"/>
      <c r="H53" s="14"/>
      <c r="I53" s="14"/>
      <c r="J53" s="14"/>
      <c r="K53" s="15"/>
    </row>
    <row r="54" spans="1:11" x14ac:dyDescent="0.25">
      <c r="A54" s="39">
        <v>41</v>
      </c>
      <c r="B54" s="40" t="s">
        <v>87</v>
      </c>
      <c r="C54" s="41" t="s">
        <v>9</v>
      </c>
      <c r="D54" s="19">
        <v>1</v>
      </c>
      <c r="E54" s="54"/>
      <c r="F54" s="2"/>
      <c r="G54" s="2"/>
      <c r="H54" s="2"/>
      <c r="I54" s="2"/>
      <c r="J54" s="2"/>
      <c r="K54" s="2"/>
    </row>
    <row r="55" spans="1:11" x14ac:dyDescent="0.25">
      <c r="A55" s="23"/>
      <c r="B55" s="63" t="s">
        <v>88</v>
      </c>
      <c r="C55" s="63"/>
      <c r="D55" s="63"/>
      <c r="E55" s="52"/>
      <c r="F55" s="2"/>
      <c r="G55" s="2"/>
      <c r="H55" s="2"/>
      <c r="I55" s="2"/>
      <c r="J55" s="2"/>
      <c r="K55" s="2"/>
    </row>
    <row r="56" spans="1:11" ht="47.25" x14ac:dyDescent="0.25">
      <c r="A56" s="16" t="s">
        <v>89</v>
      </c>
      <c r="B56" s="29" t="s">
        <v>116</v>
      </c>
      <c r="C56" s="18" t="s">
        <v>9</v>
      </c>
      <c r="D56" s="19">
        <v>1</v>
      </c>
      <c r="E56" s="54"/>
      <c r="F56" s="14"/>
      <c r="G56" s="2"/>
      <c r="H56" s="14"/>
      <c r="I56" s="14"/>
      <c r="J56" s="14"/>
      <c r="K56" s="15"/>
    </row>
    <row r="57" spans="1:11" x14ac:dyDescent="0.25">
      <c r="A57" s="10" t="s">
        <v>90</v>
      </c>
      <c r="B57" s="12" t="s">
        <v>115</v>
      </c>
      <c r="C57" s="12" t="s">
        <v>9</v>
      </c>
      <c r="D57" s="13">
        <v>1</v>
      </c>
      <c r="E57" s="53"/>
      <c r="F57" s="14"/>
      <c r="G57" s="2"/>
      <c r="H57" s="14"/>
      <c r="I57" s="14"/>
      <c r="J57" s="14"/>
      <c r="K57" s="15"/>
    </row>
    <row r="58" spans="1:11" x14ac:dyDescent="0.25">
      <c r="A58" s="16" t="s">
        <v>91</v>
      </c>
      <c r="B58" s="18" t="s">
        <v>92</v>
      </c>
      <c r="C58" s="18" t="s">
        <v>9</v>
      </c>
      <c r="D58" s="19">
        <v>1</v>
      </c>
      <c r="E58" s="54"/>
      <c r="F58" s="14"/>
      <c r="G58" s="2"/>
      <c r="H58" s="14"/>
      <c r="I58" s="14"/>
      <c r="J58" s="14"/>
      <c r="K58" s="15"/>
    </row>
    <row r="59" spans="1:11" x14ac:dyDescent="0.25">
      <c r="A59" s="6" t="s">
        <v>93</v>
      </c>
      <c r="B59" s="8" t="s">
        <v>94</v>
      </c>
      <c r="C59" s="8" t="s">
        <v>9</v>
      </c>
      <c r="D59" s="42">
        <v>1</v>
      </c>
      <c r="E59" s="55"/>
      <c r="F59" s="14"/>
      <c r="G59" s="2"/>
      <c r="H59" s="14"/>
      <c r="I59" s="14"/>
      <c r="J59" s="14"/>
      <c r="K59" s="15"/>
    </row>
    <row r="60" spans="1:11" x14ac:dyDescent="0.25">
      <c r="A60" s="16" t="s">
        <v>95</v>
      </c>
      <c r="B60" s="29" t="s">
        <v>96</v>
      </c>
      <c r="C60" s="18" t="s">
        <v>9</v>
      </c>
      <c r="D60" s="19">
        <v>1</v>
      </c>
      <c r="E60" s="54"/>
      <c r="F60" s="14"/>
      <c r="G60" s="2"/>
      <c r="H60" s="14"/>
      <c r="I60" s="14"/>
      <c r="J60" s="14"/>
      <c r="K60" s="15"/>
    </row>
    <row r="61" spans="1:11" x14ac:dyDescent="0.25">
      <c r="A61" s="43" t="s">
        <v>97</v>
      </c>
      <c r="B61" s="44" t="s">
        <v>98</v>
      </c>
      <c r="C61" s="44" t="s">
        <v>9</v>
      </c>
      <c r="D61" s="45">
        <v>1</v>
      </c>
      <c r="E61" s="56"/>
      <c r="F61" s="14"/>
      <c r="G61" s="2"/>
      <c r="H61" s="14"/>
      <c r="I61" s="14"/>
      <c r="J61" s="14"/>
      <c r="K61" s="15"/>
    </row>
    <row r="62" spans="1:11" x14ac:dyDescent="0.25">
      <c r="A62" s="16" t="s">
        <v>99</v>
      </c>
      <c r="B62" s="18" t="s">
        <v>100</v>
      </c>
      <c r="C62" s="18" t="s">
        <v>9</v>
      </c>
      <c r="D62" s="19">
        <v>1</v>
      </c>
      <c r="E62" s="54"/>
      <c r="F62" s="14"/>
      <c r="G62" s="2"/>
      <c r="H62" s="14"/>
      <c r="I62" s="14"/>
      <c r="J62" s="14"/>
      <c r="K62" s="15"/>
    </row>
    <row r="63" spans="1:11" x14ac:dyDescent="0.25">
      <c r="A63" s="16" t="s">
        <v>101</v>
      </c>
      <c r="B63" s="18" t="s">
        <v>102</v>
      </c>
      <c r="C63" s="18" t="s">
        <v>9</v>
      </c>
      <c r="D63" s="19">
        <v>1</v>
      </c>
      <c r="E63" s="54"/>
      <c r="F63" s="14"/>
      <c r="G63" s="2"/>
      <c r="H63" s="14"/>
      <c r="I63" s="14"/>
      <c r="J63" s="14"/>
      <c r="K63" s="15"/>
    </row>
    <row r="64" spans="1:11" x14ac:dyDescent="0.25">
      <c r="A64" s="16" t="s">
        <v>103</v>
      </c>
      <c r="B64" s="18" t="s">
        <v>104</v>
      </c>
      <c r="C64" s="18" t="s">
        <v>9</v>
      </c>
      <c r="D64" s="19">
        <v>1</v>
      </c>
      <c r="E64" s="54"/>
      <c r="F64" s="14"/>
      <c r="G64" s="2"/>
      <c r="H64" s="14"/>
      <c r="I64" s="14"/>
      <c r="J64" s="14"/>
      <c r="K64" s="15"/>
    </row>
    <row r="65" spans="1:11" x14ac:dyDescent="0.25">
      <c r="A65" s="16" t="s">
        <v>105</v>
      </c>
      <c r="B65" s="18" t="s">
        <v>106</v>
      </c>
      <c r="C65" s="18" t="s">
        <v>9</v>
      </c>
      <c r="D65" s="19">
        <v>1</v>
      </c>
      <c r="E65" s="54"/>
      <c r="F65" s="14"/>
      <c r="G65" s="2"/>
      <c r="H65" s="14"/>
      <c r="I65" s="14"/>
      <c r="J65" s="14"/>
      <c r="K65" s="15"/>
    </row>
    <row r="66" spans="1:11" x14ac:dyDescent="0.25">
      <c r="A66" s="38"/>
      <c r="B66" s="38"/>
      <c r="C66" s="38"/>
      <c r="D66" s="38"/>
      <c r="E66" s="2"/>
      <c r="F66" s="2"/>
      <c r="G66" s="2"/>
      <c r="H66" s="2"/>
      <c r="I66" s="2"/>
      <c r="J66" s="2"/>
      <c r="K66" s="2"/>
    </row>
    <row r="67" spans="1:11" x14ac:dyDescent="0.25">
      <c r="A67" s="62" t="s">
        <v>113</v>
      </c>
      <c r="B67" s="62"/>
      <c r="C67" s="62"/>
      <c r="D67" s="62"/>
      <c r="E67" s="62"/>
      <c r="F67" s="2"/>
      <c r="G67" s="2"/>
      <c r="H67" s="2"/>
      <c r="I67" s="2"/>
      <c r="J67" s="2"/>
      <c r="K67" s="2"/>
    </row>
    <row r="68" spans="1:11" x14ac:dyDescent="0.25">
      <c r="A68" s="64"/>
      <c r="B68" s="64"/>
      <c r="C68" s="64"/>
      <c r="D68" s="64"/>
      <c r="E68" s="2"/>
      <c r="F68" s="2"/>
      <c r="G68" s="2"/>
      <c r="H68" s="2"/>
      <c r="I68" s="2"/>
      <c r="J68" s="2"/>
      <c r="K68" s="2"/>
    </row>
    <row r="69" spans="1:11" x14ac:dyDescent="0.25">
      <c r="A69" s="46" t="s">
        <v>107</v>
      </c>
      <c r="B69" s="57">
        <f>(B68*1.21)-B68</f>
        <v>0</v>
      </c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47" t="s">
        <v>108</v>
      </c>
      <c r="B70" s="58">
        <f>(B69*1.21)-B69</f>
        <v>0</v>
      </c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48" t="s">
        <v>109</v>
      </c>
      <c r="B71" s="59">
        <f>B69+B70</f>
        <v>0</v>
      </c>
      <c r="C71" s="2"/>
      <c r="D71" s="2"/>
      <c r="E71" s="2"/>
      <c r="F71" s="2"/>
      <c r="G71" s="2"/>
      <c r="H71" s="2"/>
      <c r="I71" s="2"/>
      <c r="J71" s="2"/>
      <c r="K71" s="2"/>
    </row>
  </sheetData>
  <mergeCells count="11">
    <mergeCell ref="A1:E1"/>
    <mergeCell ref="A2:E2"/>
    <mergeCell ref="A67:E67"/>
    <mergeCell ref="B55:D55"/>
    <mergeCell ref="A68:D68"/>
    <mergeCell ref="B5:D5"/>
    <mergeCell ref="B11:D11"/>
    <mergeCell ref="B22:D22"/>
    <mergeCell ref="B26:D26"/>
    <mergeCell ref="B33:D33"/>
    <mergeCell ref="B49:D49"/>
  </mergeCells>
  <pageMargins left="0.11811023622047245" right="0.1181102362204724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Jančová Petra</dc:creator>
  <cp:lastModifiedBy>Fridrichová Lenka</cp:lastModifiedBy>
  <cp:lastPrinted>2019-07-22T10:43:43Z</cp:lastPrinted>
  <dcterms:created xsi:type="dcterms:W3CDTF">2019-07-22T10:12:14Z</dcterms:created>
  <dcterms:modified xsi:type="dcterms:W3CDTF">2019-09-18T10:45:43Z</dcterms:modified>
</cp:coreProperties>
</file>