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2" yWindow="245" windowWidth="19440" windowHeight="10977"/>
  </bookViews>
  <sheets>
    <sheet name="List1" sheetId="1" r:id="rId1"/>
    <sheet name="List2" sheetId="2" r:id="rId2"/>
    <sheet name="List3" sheetId="3" r:id="rId3"/>
  </sheets>
  <definedNames>
    <definedName name="_xlnm.Print_Area" localSheetId="0">List1!$A$1:$L$159</definedName>
  </definedNames>
  <calcPr calcId="144525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8" i="1"/>
  <c r="I19" i="1"/>
  <c r="I20" i="1"/>
  <c r="I21" i="1"/>
  <c r="I22" i="1"/>
  <c r="I23" i="1"/>
  <c r="I24" i="1"/>
  <c r="I25" i="1"/>
  <c r="I26" i="1"/>
  <c r="I27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9" i="1"/>
  <c r="I60" i="1"/>
  <c r="I61" i="1"/>
  <c r="I62" i="1"/>
  <c r="I63" i="1"/>
  <c r="I64" i="1"/>
  <c r="I65" i="1"/>
  <c r="I66" i="1"/>
  <c r="I67" i="1"/>
  <c r="I68" i="1"/>
  <c r="I69" i="1"/>
  <c r="I71" i="1"/>
  <c r="I72" i="1"/>
  <c r="I73" i="1"/>
  <c r="I74" i="1"/>
  <c r="I75" i="1"/>
  <c r="I76" i="1"/>
  <c r="I77" i="1"/>
  <c r="I78" i="1"/>
  <c r="I79" i="1"/>
  <c r="I80" i="1"/>
  <c r="I82" i="1"/>
  <c r="I83" i="1"/>
  <c r="I84" i="1"/>
  <c r="I85" i="1"/>
  <c r="I86" i="1"/>
  <c r="I88" i="1"/>
  <c r="I89" i="1"/>
  <c r="I90" i="1"/>
  <c r="I91" i="1"/>
  <c r="I92" i="1"/>
  <c r="I93" i="1"/>
  <c r="I94" i="1"/>
  <c r="I95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4" i="1"/>
  <c r="I135" i="1"/>
  <c r="I136" i="1"/>
  <c r="I137" i="1"/>
  <c r="I138" i="1"/>
  <c r="I139" i="1"/>
  <c r="I140" i="1"/>
  <c r="I141" i="1"/>
  <c r="I142" i="1"/>
  <c r="I143" i="1"/>
  <c r="I145" i="1"/>
  <c r="I146" i="1"/>
  <c r="I147" i="1"/>
  <c r="I148" i="1"/>
  <c r="I149" i="1"/>
  <c r="I150" i="1"/>
  <c r="I151" i="1"/>
  <c r="I152" i="1"/>
  <c r="I153" i="1"/>
  <c r="I154" i="1"/>
  <c r="I3" i="1"/>
  <c r="J8" i="1"/>
  <c r="J16" i="1"/>
  <c r="J25" i="1"/>
  <c r="J34" i="1"/>
  <c r="J42" i="1"/>
  <c r="J50" i="1"/>
  <c r="J59" i="1"/>
  <c r="J67" i="1"/>
  <c r="J76" i="1"/>
  <c r="J85" i="1"/>
  <c r="J94" i="1"/>
  <c r="J103" i="1"/>
  <c r="J111" i="1"/>
  <c r="J119" i="1"/>
  <c r="J127" i="1"/>
  <c r="J136" i="1"/>
  <c r="J145" i="1"/>
  <c r="J153" i="1"/>
  <c r="G4" i="1"/>
  <c r="J4" i="1" s="1"/>
  <c r="G5" i="1"/>
  <c r="J5" i="1" s="1"/>
  <c r="G6" i="1"/>
  <c r="J6" i="1" s="1"/>
  <c r="G7" i="1"/>
  <c r="J7" i="1" s="1"/>
  <c r="G8" i="1"/>
  <c r="G9" i="1"/>
  <c r="J9" i="1" s="1"/>
  <c r="G10" i="1"/>
  <c r="J10" i="1" s="1"/>
  <c r="G11" i="1"/>
  <c r="J11" i="1" s="1"/>
  <c r="G12" i="1"/>
  <c r="J12" i="1" s="1"/>
  <c r="G13" i="1"/>
  <c r="J13" i="1" s="1"/>
  <c r="G14" i="1"/>
  <c r="J14" i="1" s="1"/>
  <c r="G15" i="1"/>
  <c r="J15" i="1" s="1"/>
  <c r="G16" i="1"/>
  <c r="G18" i="1"/>
  <c r="J18" i="1" s="1"/>
  <c r="G19" i="1"/>
  <c r="J19" i="1" s="1"/>
  <c r="G20" i="1"/>
  <c r="J20" i="1" s="1"/>
  <c r="G21" i="1"/>
  <c r="J21" i="1" s="1"/>
  <c r="G22" i="1"/>
  <c r="J22" i="1" s="1"/>
  <c r="G23" i="1"/>
  <c r="J23" i="1" s="1"/>
  <c r="G24" i="1"/>
  <c r="J24" i="1" s="1"/>
  <c r="G25" i="1"/>
  <c r="G26" i="1"/>
  <c r="J26" i="1" s="1"/>
  <c r="G27" i="1"/>
  <c r="J27" i="1" s="1"/>
  <c r="G29" i="1"/>
  <c r="J29" i="1" s="1"/>
  <c r="G30" i="1"/>
  <c r="J30" i="1" s="1"/>
  <c r="G31" i="1"/>
  <c r="J31" i="1" s="1"/>
  <c r="G32" i="1"/>
  <c r="J32" i="1" s="1"/>
  <c r="G33" i="1"/>
  <c r="J33" i="1" s="1"/>
  <c r="G34" i="1"/>
  <c r="G35" i="1"/>
  <c r="J35" i="1" s="1"/>
  <c r="G36" i="1"/>
  <c r="J36" i="1" s="1"/>
  <c r="G37" i="1"/>
  <c r="J37" i="1" s="1"/>
  <c r="G38" i="1"/>
  <c r="J38" i="1" s="1"/>
  <c r="G39" i="1"/>
  <c r="J39" i="1" s="1"/>
  <c r="G40" i="1"/>
  <c r="J40" i="1" s="1"/>
  <c r="G41" i="1"/>
  <c r="J41" i="1" s="1"/>
  <c r="G42" i="1"/>
  <c r="G43" i="1"/>
  <c r="J43" i="1" s="1"/>
  <c r="G44" i="1"/>
  <c r="J44" i="1" s="1"/>
  <c r="G45" i="1"/>
  <c r="J45" i="1" s="1"/>
  <c r="G46" i="1"/>
  <c r="J46" i="1" s="1"/>
  <c r="G47" i="1"/>
  <c r="J47" i="1" s="1"/>
  <c r="G48" i="1"/>
  <c r="J48" i="1" s="1"/>
  <c r="G49" i="1"/>
  <c r="J49" i="1" s="1"/>
  <c r="G50" i="1"/>
  <c r="G51" i="1"/>
  <c r="J51" i="1" s="1"/>
  <c r="G52" i="1"/>
  <c r="J52" i="1" s="1"/>
  <c r="G53" i="1"/>
  <c r="J53" i="1" s="1"/>
  <c r="G54" i="1"/>
  <c r="J54" i="1" s="1"/>
  <c r="G55" i="1"/>
  <c r="J55" i="1" s="1"/>
  <c r="G56" i="1"/>
  <c r="J56" i="1" s="1"/>
  <c r="G57" i="1"/>
  <c r="J57" i="1" s="1"/>
  <c r="G59" i="1"/>
  <c r="G60" i="1"/>
  <c r="J60" i="1" s="1"/>
  <c r="G61" i="1"/>
  <c r="J61" i="1" s="1"/>
  <c r="G62" i="1"/>
  <c r="J62" i="1" s="1"/>
  <c r="G63" i="1"/>
  <c r="J63" i="1" s="1"/>
  <c r="G64" i="1"/>
  <c r="J64" i="1" s="1"/>
  <c r="G65" i="1"/>
  <c r="J65" i="1" s="1"/>
  <c r="G66" i="1"/>
  <c r="J66" i="1" s="1"/>
  <c r="G67" i="1"/>
  <c r="G68" i="1"/>
  <c r="J68" i="1" s="1"/>
  <c r="G69" i="1"/>
  <c r="J69" i="1" s="1"/>
  <c r="G71" i="1"/>
  <c r="J71" i="1" s="1"/>
  <c r="G72" i="1"/>
  <c r="J72" i="1" s="1"/>
  <c r="G73" i="1"/>
  <c r="J73" i="1" s="1"/>
  <c r="G74" i="1"/>
  <c r="J74" i="1" s="1"/>
  <c r="G75" i="1"/>
  <c r="J75" i="1" s="1"/>
  <c r="G76" i="1"/>
  <c r="G77" i="1"/>
  <c r="J77" i="1" s="1"/>
  <c r="G78" i="1"/>
  <c r="J78" i="1" s="1"/>
  <c r="G79" i="1"/>
  <c r="J79" i="1" s="1"/>
  <c r="G80" i="1"/>
  <c r="J80" i="1" s="1"/>
  <c r="G82" i="1"/>
  <c r="J82" i="1" s="1"/>
  <c r="G83" i="1"/>
  <c r="J83" i="1" s="1"/>
  <c r="G84" i="1"/>
  <c r="J84" i="1" s="1"/>
  <c r="G85" i="1"/>
  <c r="G86" i="1"/>
  <c r="J86" i="1" s="1"/>
  <c r="G88" i="1"/>
  <c r="J88" i="1" s="1"/>
  <c r="G89" i="1"/>
  <c r="J89" i="1" s="1"/>
  <c r="G90" i="1"/>
  <c r="J90" i="1" s="1"/>
  <c r="G91" i="1"/>
  <c r="J91" i="1" s="1"/>
  <c r="G92" i="1"/>
  <c r="J92" i="1" s="1"/>
  <c r="G93" i="1"/>
  <c r="J93" i="1" s="1"/>
  <c r="G94" i="1"/>
  <c r="G95" i="1"/>
  <c r="J95" i="1" s="1"/>
  <c r="G97" i="1"/>
  <c r="J97" i="1" s="1"/>
  <c r="G98" i="1"/>
  <c r="J98" i="1" s="1"/>
  <c r="G99" i="1"/>
  <c r="J99" i="1" s="1"/>
  <c r="G100" i="1"/>
  <c r="J100" i="1" s="1"/>
  <c r="G101" i="1"/>
  <c r="J101" i="1" s="1"/>
  <c r="G102" i="1"/>
  <c r="J102" i="1" s="1"/>
  <c r="G103" i="1"/>
  <c r="G104" i="1"/>
  <c r="J104" i="1" s="1"/>
  <c r="G105" i="1"/>
  <c r="J105" i="1" s="1"/>
  <c r="G106" i="1"/>
  <c r="J106" i="1" s="1"/>
  <c r="G107" i="1"/>
  <c r="J107" i="1" s="1"/>
  <c r="G108" i="1"/>
  <c r="J108" i="1" s="1"/>
  <c r="G109" i="1"/>
  <c r="J109" i="1" s="1"/>
  <c r="G110" i="1"/>
  <c r="J110" i="1" s="1"/>
  <c r="G111" i="1"/>
  <c r="G112" i="1"/>
  <c r="J112" i="1" s="1"/>
  <c r="G113" i="1"/>
  <c r="J113" i="1" s="1"/>
  <c r="G114" i="1"/>
  <c r="J114" i="1" s="1"/>
  <c r="G115" i="1"/>
  <c r="J115" i="1" s="1"/>
  <c r="G116" i="1"/>
  <c r="J116" i="1" s="1"/>
  <c r="G117" i="1"/>
  <c r="J117" i="1" s="1"/>
  <c r="G118" i="1"/>
  <c r="J118" i="1" s="1"/>
  <c r="G119" i="1"/>
  <c r="G120" i="1"/>
  <c r="J120" i="1" s="1"/>
  <c r="G121" i="1"/>
  <c r="J121" i="1" s="1"/>
  <c r="G122" i="1"/>
  <c r="J122" i="1" s="1"/>
  <c r="G123" i="1"/>
  <c r="J123" i="1" s="1"/>
  <c r="G124" i="1"/>
  <c r="J124" i="1" s="1"/>
  <c r="G125" i="1"/>
  <c r="J125" i="1" s="1"/>
  <c r="G126" i="1"/>
  <c r="J126" i="1" s="1"/>
  <c r="G127" i="1"/>
  <c r="G128" i="1"/>
  <c r="J128" i="1" s="1"/>
  <c r="G129" i="1"/>
  <c r="J129" i="1" s="1"/>
  <c r="G130" i="1"/>
  <c r="J130" i="1" s="1"/>
  <c r="G131" i="1"/>
  <c r="J131" i="1" s="1"/>
  <c r="G132" i="1"/>
  <c r="J132" i="1" s="1"/>
  <c r="G134" i="1"/>
  <c r="J134" i="1" s="1"/>
  <c r="G135" i="1"/>
  <c r="J135" i="1" s="1"/>
  <c r="G136" i="1"/>
  <c r="G137" i="1"/>
  <c r="J137" i="1" s="1"/>
  <c r="G138" i="1"/>
  <c r="J138" i="1" s="1"/>
  <c r="G139" i="1"/>
  <c r="J139" i="1" s="1"/>
  <c r="G140" i="1"/>
  <c r="J140" i="1" s="1"/>
  <c r="G141" i="1"/>
  <c r="J141" i="1" s="1"/>
  <c r="G142" i="1"/>
  <c r="J142" i="1" s="1"/>
  <c r="G143" i="1"/>
  <c r="J143" i="1" s="1"/>
  <c r="G145" i="1"/>
  <c r="G146" i="1"/>
  <c r="J146" i="1" s="1"/>
  <c r="G147" i="1"/>
  <c r="J147" i="1" s="1"/>
  <c r="G148" i="1"/>
  <c r="J148" i="1" s="1"/>
  <c r="G149" i="1"/>
  <c r="J149" i="1" s="1"/>
  <c r="G150" i="1"/>
  <c r="J150" i="1" s="1"/>
  <c r="G151" i="1"/>
  <c r="J151" i="1" s="1"/>
  <c r="G152" i="1"/>
  <c r="J152" i="1" s="1"/>
  <c r="G153" i="1"/>
  <c r="G154" i="1"/>
  <c r="J154" i="1" s="1"/>
  <c r="G3" i="1"/>
  <c r="J3" i="1" l="1"/>
</calcChain>
</file>

<file path=xl/sharedStrings.xml><?xml version="1.0" encoding="utf-8"?>
<sst xmlns="http://schemas.openxmlformats.org/spreadsheetml/2006/main" count="308" uniqueCount="161">
  <si>
    <t>ks</t>
  </si>
  <si>
    <t>Popis položky</t>
  </si>
  <si>
    <t>% DPH</t>
  </si>
  <si>
    <t>Cena celkem bez DPH</t>
  </si>
  <si>
    <t>SESTERNA - místnost č. 416</t>
  </si>
  <si>
    <t>VYŠETŘOVNA  - místnost č. 417</t>
  </si>
  <si>
    <t>FOTOGRAFIE V DŘEVĚNÝCH RÁMECH, různé barevné varianty, tématické fotografie</t>
  </si>
  <si>
    <t>CHODBA</t>
  </si>
  <si>
    <t>m</t>
  </si>
  <si>
    <t>POKOJ 435 - MENŠÍ DĚTI</t>
  </si>
  <si>
    <t>POKOJ 437 - MENŠÍ DĚTI</t>
  </si>
  <si>
    <t>sada</t>
  </si>
  <si>
    <t>CHODBA B</t>
  </si>
  <si>
    <t>Množství</t>
  </si>
  <si>
    <r>
      <rPr>
        <b/>
        <sz val="11"/>
        <rFont val="Calibri"/>
        <family val="2"/>
        <charset val="238"/>
        <scheme val="minor"/>
      </rPr>
      <t>Nástěnná dekorace Listy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Rozměry: šíře 200 x výška 22 cm </t>
    </r>
    <r>
      <rPr>
        <sz val="11"/>
        <color indexed="0"/>
        <rFont val="Calibri"/>
        <family val="2"/>
        <charset val="238"/>
        <scheme val="minor"/>
      </rPr>
      <t xml:space="preserve">                 Materiál: barevně lakovaná MDF deska min. 18 mm, podklad - březová překližka tl. min. 6 mm.</t>
    </r>
  </si>
  <si>
    <r>
      <rPr>
        <b/>
        <sz val="11"/>
        <rFont val="Calibri"/>
        <family val="2"/>
        <charset val="238"/>
        <scheme val="minor"/>
      </rPr>
      <t xml:space="preserve">Dekorativní rám s fotografií - téma příroda   </t>
    </r>
    <r>
      <rPr>
        <sz val="11"/>
        <color indexed="0"/>
        <rFont val="Calibri"/>
        <family val="2"/>
        <charset val="238"/>
        <scheme val="minor"/>
      </rPr>
      <t xml:space="preserve">Rozměry: šíře 118 x výška 78 cm                      Materiál: rám - lakovaná MDF deska tl. min. 18 mm. Fotografie na plastové desce vložena do polodrážky, tisk na plast HPS - tloušťka min. 2 mm, UV tisk, tištěno zdravotně nezávadnými barvami, které odpovídají normě EN 71-3. </t>
    </r>
  </si>
  <si>
    <r>
      <rPr>
        <b/>
        <sz val="11"/>
        <rFont val="Calibri"/>
        <family val="2"/>
        <charset val="238"/>
        <scheme val="minor"/>
      </rPr>
      <t xml:space="preserve">Dekorativní rám s fotografií menší - téma příroda 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            Rozměry: šíře 78 x výška 58 cm                   Materiál: rám - lakovaná MDF deska tl. min. 18 mm.  Fotografie na plastové desce vložena do polodrážky, tisk HPS - tloušťka min. 2 mm, UV tisk, tištěno zdravotně nezávadnými barvami, které odpovídají normě EN 71-3. </t>
    </r>
  </si>
  <si>
    <r>
      <rPr>
        <b/>
        <sz val="11"/>
        <rFont val="Calibri"/>
        <family val="2"/>
        <charset val="238"/>
        <scheme val="minor"/>
      </rPr>
      <t>Lišta k provázkové nástěnce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Rozměry: šíře 16 x výška 88 cm                   Materiál: barevně lakovaná MDF deska tl. min. 18 mm.  Ze zadní strany lišty jsou připevněna kovová práškově lakovaná očka na upevnění provázkových osnov. Barva lišty: světle zelená (viz příloha č. 4 - technická zpráva).</t>
    </r>
  </si>
  <si>
    <r>
      <rPr>
        <b/>
        <sz val="11"/>
        <rFont val="Calibri"/>
        <family val="2"/>
        <charset val="238"/>
        <scheme val="minor"/>
      </rPr>
      <t xml:space="preserve">Dětská kuchyňka      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Rozměry: šíře 135 x výška 150  x hl. 46 cm        Materiál: korpus - kvalitní barevné lamino o síle min. 18 mm (min. 2 mm ABS hrana), dekorat.prvky na dvířkách + čelo sporáčku -  barevně lakovaná MDF deska o tl. min. 10 mm, úchytky jsou laděny s barvou lamina, kovové, práškově lakované. Sporáček s výsuvnou troubou, otočné dřevěné knoflíky (sporák + kohoutek), dřezová miska - nerez. Zásuvka - plnovýsuv s tlumením. Rozměry dekorací (např. kapradina, liška, ptáček) - 25 x 28 cm (celkem 3 ks)</t>
    </r>
  </si>
  <si>
    <r>
      <rPr>
        <b/>
        <sz val="11"/>
        <rFont val="Calibri"/>
        <family val="2"/>
        <charset val="238"/>
        <scheme val="minor"/>
      </rPr>
      <t>Taburetka barevná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                            Rozměry: šíře 35 x výška 35 x hl. 35 cm      Materiál: výplň - molitanová drť , potah koženka -  zpomalené hoření, antibakteriální úprava, hygienický atest pro zdravotnická zařízení (viz příloha č. 4 - technická zpráva). </t>
    </r>
  </si>
  <si>
    <r>
      <rPr>
        <b/>
        <sz val="11"/>
        <rFont val="Calibri"/>
        <family val="2"/>
        <charset val="238"/>
        <scheme val="minor"/>
      </rPr>
      <t xml:space="preserve">Velký průlezový koutek 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Rozměry: šíře 250 x výška 132  x hl. 98 cm                                     Materiál: korpus - kvalitní barevné lamino o síle min. 18 mm (min. 2 mm ABS hrana), dekorace - barevně lakovaná MDF deska min. 10 mm,  bezpečnostní sklo o síle min. 6 mm. Hrací prvky - viz položky 37 - 40.</t>
    </r>
  </si>
  <si>
    <r>
      <rPr>
        <b/>
        <sz val="11"/>
        <rFont val="Calibri"/>
        <family val="2"/>
        <charset val="238"/>
        <scheme val="minor"/>
      </rPr>
      <t xml:space="preserve">Čalouněný sedák - přídavný díl k průlezovému koutku          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                 Demontovatelná část položky č. 36 - Velký průlezový koutek.                                           Rozměry:  šíře 120 x výška 3 x hloubka 15 cm           Materiál: výplň - molitanová drť, potah koženka - zpomalené hoření, antibakteriální úprava, hygienický atest pro zdravotnická zařízení (viz příloha č. 4 - technická zpráva). </t>
    </r>
  </si>
  <si>
    <r>
      <rPr>
        <b/>
        <sz val="11"/>
        <rFont val="Calibri"/>
        <family val="2"/>
        <charset val="238"/>
        <scheme val="minor"/>
      </rPr>
      <t xml:space="preserve">Čalouněný díl - kvádr    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Rozměry: šíře 40 x výška 20 x hl. 80 cm                                          Materiál: Snímatelný potah - koženka, výplň kvalitní molitan s dlouhou životností- tuhost RG40/25 (viz příloha č. 4 - technická zpráva), spodní strana - protiskluzová úprava, antibakteriální, zpomalené hoření. Výběr odstínu dle vzorníku.                                </t>
    </r>
  </si>
  <si>
    <r>
      <rPr>
        <b/>
        <sz val="11"/>
        <rFont val="Calibri"/>
        <family val="2"/>
        <charset val="238"/>
        <scheme val="minor"/>
      </rPr>
      <t>Čalouněný díl - vlna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         Rozměry: šíře 40 x výška 20 x hl. 80 cm                                         Materiál: Snímatelný potah - koženka, výplň kvalitní molitan s dlouhou životností - tuhost RG40/25 (viz příloha č. 4 - technická zpráva), spodní strana - protiskluzová úprava, antibakteriální, zpomalené hoření. Výběr odstínu dle vzorníku.                                                                </t>
    </r>
  </si>
  <si>
    <r>
      <rPr>
        <b/>
        <sz val="11"/>
        <rFont val="Calibri"/>
        <family val="2"/>
        <charset val="238"/>
        <scheme val="minor"/>
      </rPr>
      <t xml:space="preserve">Čalouněný díl - prohlubeň   </t>
    </r>
    <r>
      <rPr>
        <sz val="11"/>
        <color indexed="0"/>
        <rFont val="Calibri"/>
        <family val="2"/>
        <charset val="238"/>
        <scheme val="minor"/>
      </rPr>
      <t xml:space="preserve">                                Rozměry: šíře 80 x výška 20 x hl. 80 cm      Materiál: Snímatelný potah - koženka, výplň kvalitní molitan s dlouhou životností- tuhost RG40/25 (viz příloha č. 4 - technická zpráva), spodní strana - protiskluzová úprava, antibakteriální, zpomalené hoření. Výběr odstínu dle vzorníku.                                                              </t>
    </r>
  </si>
  <si>
    <r>
      <rPr>
        <b/>
        <sz val="11"/>
        <rFont val="Calibri"/>
        <family val="2"/>
        <charset val="238"/>
        <scheme val="minor"/>
      </rPr>
      <t xml:space="preserve">Nástěnná dekorace Měsíc 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Rozměry: šíře 38 x výška 43 cm                   Materiál: barevně lakovaná MDF deska o tl. min. 18 mm + březová překližka o tl. min.  6 mm, drát ocelový, práškově lakovaný.</t>
    </r>
  </si>
  <si>
    <r>
      <rPr>
        <b/>
        <sz val="11"/>
        <rFont val="Calibri"/>
        <family val="2"/>
        <charset val="238"/>
        <scheme val="minor"/>
      </rPr>
      <t xml:space="preserve">Nástěnná dekorace Smrk 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Rozměry: šíře 78 x výška 118 cm                   Materiál: barevně lakovaná MDF deska o tl. min. 18 mm + březová překližka o tl. 6 mm.</t>
    </r>
  </si>
  <si>
    <r>
      <rPr>
        <b/>
        <sz val="11"/>
        <rFont val="Calibri"/>
        <family val="2"/>
        <charset val="238"/>
        <scheme val="minor"/>
      </rPr>
      <t>Nástěnná dekorace Zajíc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Rozměry: šíře 38 x výška 43 cm                   Materiál: barevně lakovaná MDF deska o tl. min. 18 mm + březová překližka o tl. min. 6 mm.</t>
    </r>
  </si>
  <si>
    <r>
      <rPr>
        <b/>
        <sz val="11"/>
        <rFont val="Calibri"/>
        <family val="2"/>
        <charset val="238"/>
        <scheme val="minor"/>
      </rPr>
      <t>Nástěnná dekorace Sova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Rozměry: šíře 62 x výška 30 cm                   Materiál: barevně lakovaná MDF deska o tl. min. 18 mm + březová překližka o tl. min. 6 mm.</t>
    </r>
  </si>
  <si>
    <r>
      <rPr>
        <b/>
        <sz val="11"/>
        <rFont val="Calibri"/>
        <family val="2"/>
        <charset val="238"/>
        <scheme val="minor"/>
      </rPr>
      <t>Sedací souprava 3-místná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                      Rozměry: 212 x 90 x 95 cm                                                                         Materiál: konstruce - nosné části z masivního buku, sedáky - pružinové jádro, nerozkládací, bez úložného prostoru. Potah - koženka (viz příloha č. 4 - technická zpráva). Barva béžová/krémová, výběr dle vzorníku.</t>
    </r>
  </si>
  <si>
    <r>
      <rPr>
        <b/>
        <sz val="11"/>
        <rFont val="Calibri"/>
        <family val="2"/>
        <charset val="238"/>
        <scheme val="minor"/>
      </rPr>
      <t xml:space="preserve">Stůl dětský       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Rozměry: šíře 120 x hl. 80 x v. 52 cm                   Materiál: kvalitní barevné lamino o síle min. 28 mm (min. 2 mm ABS hrana), podnož - buk masiv, přírodní lakovaný, zaoblené hrany. Barva desky stolu: světle zelená (viz příloha č. 4 - technická zpráva).</t>
    </r>
  </si>
  <si>
    <r>
      <rPr>
        <b/>
        <sz val="11"/>
        <rFont val="Calibri"/>
        <family val="2"/>
        <charset val="238"/>
        <scheme val="minor"/>
      </rPr>
      <t>Nástěnná dekorace Listy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Rozměry: šíře 200 x výška 22 cm                   Materiál: barevně lakovaná MDF deska min. 18 mm + březová překližka min. 6 mm.</t>
    </r>
  </si>
  <si>
    <r>
      <rPr>
        <b/>
        <sz val="11"/>
        <rFont val="Calibri"/>
        <family val="2"/>
        <charset val="238"/>
        <scheme val="minor"/>
      </rPr>
      <t>Pracovní stůl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       Rozměry: šíře 180 x hl. 70 výška min. 75 cm                    Materiál: stolová deska zesílená 36 mm kvalitní barevné lamino (2 mm ABS hrana), rektifikační nožky, průchodka na kabely- broušená ocel pr. 6 cm.</t>
    </r>
  </si>
  <si>
    <r>
      <rPr>
        <b/>
        <sz val="11"/>
        <rFont val="Calibri"/>
        <family val="2"/>
        <charset val="238"/>
        <scheme val="minor"/>
      </rPr>
      <t>Pojízdný kontejner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Rozměry: šíře 43 x hl. 57 x v. 60 cm, rozměry zásuvek: horní zásuvka v. 64 mm, druhá zásuvka 128 mm, dvě spodní zásuvky 160 mm.                 Materiál: kvalitní barevné lamino o síle min. 18 mm (min. 2 mm ABS hrana), vestavný zásuvkový systém - uzamykatelný, kolečka pro vysokou zátěž min. 40 kg, 2 přední kolečka s brzdou. Dekor akácie + světle zelená (viz příloha č. 4 - technická zpráva). </t>
    </r>
  </si>
  <si>
    <r>
      <rPr>
        <b/>
        <sz val="11"/>
        <rFont val="Calibri"/>
        <family val="2"/>
        <charset val="238"/>
        <scheme val="minor"/>
      </rPr>
      <t>Šatní skříňka s dvířky dvojdílná</t>
    </r>
    <r>
      <rPr>
        <sz val="11"/>
        <color indexed="0"/>
        <rFont val="Calibri"/>
        <family val="2"/>
        <charset val="238"/>
        <scheme val="minor"/>
      </rPr>
      <t xml:space="preserve">
Rozměry: šíře 90 (45 + 45) x výška 180 x hl. 55 cm                                                                  Materiál: kvalitní barevné lamino o síle min. 18 mm (min. 2 mm ABS hrana), úchytky kovové, barevně práškově lakované, dekorace - barevně lakovaná MDF deska min. 10 mm, 2 x police, tyč na ramínka. Skříňka musí být uzamykatelná - kovový zámek, odlišné klíče. Dekor: korpus - akácie, dvířka - světle zelená + světlá tyrkysová. Dekorace na dvířkách (2 ks) o velikosti 25 x 28 cm.</t>
    </r>
  </si>
  <si>
    <r>
      <rPr>
        <b/>
        <sz val="11"/>
        <rFont val="Calibri"/>
        <family val="2"/>
        <charset val="238"/>
        <scheme val="minor"/>
      </rPr>
      <t>Nástěnná dekorace Květy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Rozměry: šíře 200 x výška 22 cm                   Materiál: barevně lakovaná MDF deska min. 18 mm + březová překližka min. 6 mm.</t>
    </r>
  </si>
  <si>
    <r>
      <rPr>
        <b/>
        <sz val="11"/>
        <rFont val="Calibri"/>
        <family val="2"/>
        <charset val="238"/>
        <scheme val="minor"/>
      </rPr>
      <t>Nástěnná dekorace Rybník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Rozměry: šíře 200 x výška 22 cm                   Materiál: barevně lakovaná MDF deska min. 18 mm + březová překližka min. 6 mm.</t>
    </r>
  </si>
  <si>
    <r>
      <rPr>
        <b/>
        <sz val="11"/>
        <rFont val="Calibri"/>
        <family val="2"/>
        <charset val="238"/>
        <scheme val="minor"/>
      </rPr>
      <t xml:space="preserve">Nástěnná dekorace Vážka 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Rozměry: šíře 43 x výška 38 cm                   Materiál: barevně lakovaná MDF deska min. 18 mm + březová překližka min. 6 mm.</t>
    </r>
  </si>
  <si>
    <r>
      <rPr>
        <b/>
        <sz val="11"/>
        <rFont val="Calibri"/>
        <family val="2"/>
        <charset val="238"/>
        <scheme val="minor"/>
      </rPr>
      <t>Nástěnná dekorace Labuť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Rozměry: šíře 56 x výška 39 cm                   Materiál: barevně lakovaná MDF deska min. 18 mm + březová překližka min. 6 mm.</t>
    </r>
  </si>
  <si>
    <r>
      <rPr>
        <b/>
        <sz val="11"/>
        <rFont val="Calibri"/>
        <family val="2"/>
        <charset val="238"/>
        <scheme val="minor"/>
      </rPr>
      <t>Nástěnná dekorace Motýl žlutý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Rozměry: šíře 43 x výška 38 cm                   Materiál: barevně lakovaná MDF deska min. 18 mm + březová překližka min. 6 mm,  dráty jsou ocelové, práškově lakované.</t>
    </r>
  </si>
  <si>
    <r>
      <rPr>
        <b/>
        <sz val="11"/>
        <rFont val="Calibri"/>
        <family val="2"/>
        <charset val="238"/>
        <scheme val="minor"/>
      </rPr>
      <t>Obložení stěny za lůžkem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                          Rozměry: šíře 200 x výška 120 cm                                                                  Materiál: kvalitní barevné lamino o síle 18 mm (2 mm ABS hrana). Slouží jako ochrana stěny při manipulaci s lůžky. Barevné provedení - světle zelená (viz příloha č. 4 - technická zpráva).</t>
    </r>
  </si>
  <si>
    <r>
      <rPr>
        <b/>
        <sz val="11"/>
        <rFont val="Calibri"/>
        <family val="2"/>
        <charset val="238"/>
        <scheme val="minor"/>
      </rPr>
      <t xml:space="preserve">Nástěnná dekorace Tropické květy   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Rozměry: šíře 200 x výška 22 cm                   Materiál: barevně lakovaná MDF deska min. 18 mm + březová překližka min. 6 mm.</t>
    </r>
  </si>
  <si>
    <r>
      <rPr>
        <b/>
        <sz val="11"/>
        <rFont val="Calibri"/>
        <family val="2"/>
        <charset val="238"/>
        <scheme val="minor"/>
      </rPr>
      <t>Nástěnná dekorace Vlny s loďkou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Rozměry: šíře 200 x výška 22 cm                   Materiál: barevně lakovaná MDF deska min. 18 mm + březová překližka min. 6 mm.</t>
    </r>
  </si>
  <si>
    <r>
      <rPr>
        <b/>
        <sz val="11"/>
        <rFont val="Calibri"/>
        <family val="2"/>
        <charset val="238"/>
        <scheme val="minor"/>
      </rPr>
      <t xml:space="preserve">Nástěnná dekorace Papoušek 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Rozměry: šíře 58 x výška 38 cm                   Materiál: barevně lakovaná MDF deska min. 18 mm + březová překližka min. 6 mm.</t>
    </r>
  </si>
  <si>
    <r>
      <rPr>
        <b/>
        <sz val="11"/>
        <rFont val="Calibri"/>
        <family val="2"/>
        <charset val="238"/>
        <scheme val="minor"/>
      </rPr>
      <t>Nástěnná dekorace Vzducholoď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Rozměry: šíře 43 x výška 38 cm                   Materiál: barevně lakovaná MDF deska min. 18 mm + březová překližka min. 6 mm.</t>
    </r>
  </si>
  <si>
    <r>
      <rPr>
        <b/>
        <sz val="11"/>
        <rFont val="Calibri"/>
        <family val="2"/>
        <charset val="238"/>
        <scheme val="minor"/>
      </rPr>
      <t>Nástěnná dekorace Racek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                    Rozměry: šíře 58 x výška 38 cm                   Materiál: barevně lakovaná MDF deska min. 18 mm + březová překližka min. 6 mm.</t>
    </r>
  </si>
  <si>
    <r>
      <rPr>
        <b/>
        <sz val="11"/>
        <rFont val="Calibri"/>
        <family val="2"/>
        <charset val="238"/>
        <scheme val="minor"/>
      </rPr>
      <t>Šatní skříňka s dvířky dvojdílná</t>
    </r>
    <r>
      <rPr>
        <sz val="11"/>
        <color indexed="0"/>
        <rFont val="Calibri"/>
        <family val="2"/>
        <charset val="238"/>
        <scheme val="minor"/>
      </rPr>
      <t xml:space="preserve">
Rozměry: šíře 90 (45 + 45) x výška 180 x hl. 55 cm                                                                  Materiál: kvalitní barevné lamino o síle min. 18 mm (min. 2 mm ABS hrana), úchytky kovové, barevně práškově lakované, dekorace - barevně lakovaná MDF deska min. 10 mm, 2 x police, tyč na ramínka. Skříňka musí být uzamykatelná - kovový zámek, odlišné klíče. Dekor: korpus - akácie, dvířka - světle zelená + světlá tyrkysová (viz příloha č. 4 - technická zpráva). Dekorace na dvířkách (2 ks) o velikosti 25 x 28 cm.</t>
    </r>
  </si>
  <si>
    <r>
      <rPr>
        <b/>
        <sz val="11"/>
        <rFont val="Calibri"/>
        <family val="2"/>
        <charset val="238"/>
        <scheme val="minor"/>
      </rPr>
      <t>Stůl dětský obdélník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Rozměry: šíře 120 x hl. 50 x v. 58 cm                  Materiál: kvalitní barevné lamino o síle min. 28 mm (min. 2 mm ABS hrana), podnož - buk masiv, přírodní lakovaný, zaoblené hrany z důvodu vyšší bezpečnosti. Barva světle zelená (viz příloha č. 4 - technická zpráva).</t>
    </r>
  </si>
  <si>
    <r>
      <rPr>
        <b/>
        <sz val="11"/>
        <rFont val="Calibri"/>
        <family val="2"/>
        <charset val="238"/>
        <scheme val="minor"/>
      </rPr>
      <t xml:space="preserve">Stůl      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              Rozměry: šíře 120 x hl. 50 x v. 75 cm                  Materiál: kvalitní barevné lamino o síle min. 28 mm (min. 2 mm ABS hrana), podnož - buk masiv, přírodní lakovaný, zaoblené hrany z důvodu vyšší bezpečnosti. Barva světle zelená (viz příloha č. 4 - technická zpráva).</t>
    </r>
  </si>
  <si>
    <r>
      <rPr>
        <b/>
        <sz val="11"/>
        <rFont val="Calibri"/>
        <family val="2"/>
        <charset val="238"/>
        <scheme val="minor"/>
      </rPr>
      <t xml:space="preserve">Dekorativní rám s fotografií - plamen malý             </t>
    </r>
    <r>
      <rPr>
        <sz val="11"/>
        <rFont val="Calibri"/>
        <family val="2"/>
        <charset val="238"/>
        <scheme val="minor"/>
      </rPr>
      <t>-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color indexed="0"/>
        <rFont val="Calibri"/>
        <family val="2"/>
        <charset val="238"/>
        <scheme val="minor"/>
      </rPr>
      <t xml:space="preserve">téma "Živly" , fotografie na téma "Zvířata"                                                                Rozměry: šíře 78 x výška 58 cm                        Materiál: rám - lakovaná MDF deska min. 18 mm. Fotografie na plastové desce vložena do polodrážky, tisk HPS - min. 2 mm, UV tisk, tištěno zdravotně nezávadnými barvami, které odpovídají normě EN 71-3. </t>
    </r>
  </si>
  <si>
    <r>
      <rPr>
        <b/>
        <sz val="11"/>
        <rFont val="Calibri"/>
        <family val="2"/>
        <charset val="238"/>
        <scheme val="minor"/>
      </rPr>
      <t xml:space="preserve">Dekorativní rám s fotografií - plamen velký               </t>
    </r>
    <r>
      <rPr>
        <sz val="11"/>
        <rFont val="Calibri"/>
        <family val="2"/>
        <charset val="238"/>
        <scheme val="minor"/>
      </rPr>
      <t>-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color indexed="0"/>
        <rFont val="Calibri"/>
        <family val="2"/>
        <charset val="238"/>
        <scheme val="minor"/>
      </rPr>
      <t xml:space="preserve">téma "Živly", fotografie na téma "Zvířata"                                                                Rozměry: šíře 118 x výška 78 cm                        Materiál: rám - lakovaná MDF deska min. 18 mm. Fotografie na plastové desce vložena do polodrážky, tisk HPS - min. 2 mm, UV tisk, tištěno zdravotně nezávadnými barvami, které odpovídají normě EN 71-3. </t>
    </r>
  </si>
  <si>
    <r>
      <rPr>
        <b/>
        <sz val="11"/>
        <rFont val="Calibri"/>
        <family val="2"/>
        <charset val="238"/>
        <scheme val="minor"/>
      </rPr>
      <t xml:space="preserve">Dekorativní rám s fotografií - list velký     </t>
    </r>
    <r>
      <rPr>
        <sz val="11"/>
        <color indexed="0"/>
        <rFont val="Calibri"/>
        <family val="2"/>
        <charset val="238"/>
        <scheme val="minor"/>
      </rPr>
      <t xml:space="preserve">                  - téma "Živly", fotografie na téma "Zvířata"                                                                Rozměry: šíře 118 x výška 78 cm                        Materiál: rám - lakovaná MDF deska min. 18 mm. Fotografie na plastové desce vložena do polodrážky, tisk HPS - min. 2 mm, UV tisk, tištěno zdravotně nezávadnými barvami, které odpovídají normě EN 71-3. </t>
    </r>
  </si>
  <si>
    <r>
      <rPr>
        <b/>
        <sz val="11"/>
        <rFont val="Calibri"/>
        <family val="2"/>
        <charset val="238"/>
        <scheme val="minor"/>
      </rPr>
      <t xml:space="preserve">Dekorativní rám s fotografií - list malý </t>
    </r>
    <r>
      <rPr>
        <sz val="11"/>
        <color indexed="0"/>
        <rFont val="Calibri"/>
        <family val="2"/>
        <charset val="238"/>
        <scheme val="minor"/>
      </rPr>
      <t xml:space="preserve">                    - téma "Živly", fotografie na téma "Zvířata"                                                                Rozměry: šíře 78 x výška 58 cm                        Materiál: rám- lakovaná MDF deska min. 18 mm. Fotografie na plastové desce vložena do polodrážky, tisk HPS - min. 2 mm, UV tisk, tištěno zdravotně nezávadnými barvami, které odpovídají normě EN 71-3. </t>
    </r>
  </si>
  <si>
    <r>
      <rPr>
        <b/>
        <sz val="11"/>
        <rFont val="Calibri"/>
        <family val="2"/>
        <charset val="238"/>
        <scheme val="minor"/>
      </rPr>
      <t xml:space="preserve">Dekorativní rám s fotografií - kámen malý           </t>
    </r>
    <r>
      <rPr>
        <sz val="11"/>
        <color indexed="0"/>
        <rFont val="Calibri"/>
        <family val="2"/>
        <charset val="238"/>
        <scheme val="minor"/>
      </rPr>
      <t xml:space="preserve">     - téma "Živly", fotografie na téma "Zvířata"                                                                Rozměry: šíře 78 x výška 58 cm                        Materiál: rám - lakovaná MDF deska min.18 mm. Fotografie na plastové desce vložena do polodrážky, tisk HPS - min. 2 mm, UV tisk, tištěno zdravotně nezávadnými barvami, které odpovídají normě EN 71-3. </t>
    </r>
  </si>
  <si>
    <r>
      <rPr>
        <b/>
        <sz val="11"/>
        <rFont val="Calibri"/>
        <family val="2"/>
        <charset val="238"/>
        <scheme val="minor"/>
      </rPr>
      <t xml:space="preserve">Dekorativní rám s fotografií - voda velká      </t>
    </r>
    <r>
      <rPr>
        <sz val="11"/>
        <color indexed="0"/>
        <rFont val="Calibri"/>
        <family val="2"/>
        <charset val="238"/>
        <scheme val="minor"/>
      </rPr>
      <t xml:space="preserve">            - téma "Živly", fotografie na téma "Zvířata"                                                                Rozměry: šíře 118 x výška 78 cm                        Materiál: rám - lakovaná MDF deska min. 18 mm. Fotografie na plastové desce vložena do polodrážky, tisk HPS - min. 2 mm, UV tisk, tištěno zdravotně nezávadnými barvami, které odpovídají normě EN 71-3. </t>
    </r>
  </si>
  <si>
    <r>
      <rPr>
        <b/>
        <sz val="11"/>
        <rFont val="Calibri"/>
        <family val="2"/>
        <charset val="238"/>
        <scheme val="minor"/>
      </rPr>
      <t xml:space="preserve">Dekorativní rám s fotografií - voda malá  </t>
    </r>
    <r>
      <rPr>
        <sz val="11"/>
        <color indexed="0"/>
        <rFont val="Calibri"/>
        <family val="2"/>
        <charset val="238"/>
        <scheme val="minor"/>
      </rPr>
      <t xml:space="preserve">                 - téma "Živly", fotografie na téma "Zvířata"                                                                Rozměry: šíře 78 x výška 58 cm                        Materiál: rám - lakovaná MDF deska min. 18 mm. Fotografie na plastové desce vložena do polodrážky, tisk HPS - min. 2 mm, UV tisk, tištěno zdravotně nezávadnými barvami, které odpovídají normě EN 71-3. </t>
    </r>
  </si>
  <si>
    <r>
      <rPr>
        <b/>
        <sz val="11"/>
        <rFont val="Calibri"/>
        <family val="2"/>
        <charset val="238"/>
        <scheme val="minor"/>
      </rPr>
      <t xml:space="preserve">Čekárenská lavice trojmístná 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              Rozměry: šíře 150 cm                                                                                   Materiál: kostra v provedení stříbrný lak,
sedáky v lakovaném přírodním provedení - překližka</t>
    </r>
  </si>
  <si>
    <r>
      <rPr>
        <b/>
        <sz val="11"/>
        <rFont val="Calibri"/>
        <family val="2"/>
        <charset val="238"/>
        <scheme val="minor"/>
      </rPr>
      <t>Kreslicí  stolek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                                                  Rozměry: šířka 130 x výška 122 x hl. 80 cm      Materiál: kvalitní barevné lamino o síle min. 28 mm (min. 2 mm ABS hrana), dekorace les - barevně lakovaná MDF deska min. 10 mm, hrací a didaktické prvky - magnetický labyrint a otočné kolo (požka č. 39 a 40), umístěny na přední straně kreslicího stolku. Prvky- certifikované dle EN 71-3. </t>
    </r>
  </si>
  <si>
    <r>
      <rPr>
        <b/>
        <sz val="11"/>
        <rFont val="Calibri"/>
        <family val="2"/>
        <charset val="238"/>
        <scheme val="minor"/>
      </rPr>
      <t xml:space="preserve">Nástěnný hrací prvek - Otočné kolo dopravní prostředky   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        Rozměry: průměr 36 cm                                Materiál: březová překližka, síla min. 9 mm.                                        Prvek certifikován dle normy EN-71.</t>
    </r>
  </si>
  <si>
    <r>
      <rPr>
        <b/>
        <sz val="11"/>
        <rFont val="Calibri"/>
        <family val="2"/>
        <charset val="238"/>
        <scheme val="minor"/>
      </rPr>
      <t xml:space="preserve">Nástěnný hrací prvek - Zrcadlo  </t>
    </r>
    <r>
      <rPr>
        <sz val="11"/>
        <color indexed="0"/>
        <rFont val="Calibri"/>
        <family val="2"/>
        <charset val="238"/>
        <scheme val="minor"/>
      </rPr>
      <t xml:space="preserve">                        Rozměry: průměr 36 cm                                Materiál: březová překližka, síla min. 9 mm. nerozbitné zrcadlo - leštěný nerezový plech.                                                      Prvek certifikován dle normy EN-71.</t>
    </r>
  </si>
  <si>
    <r>
      <rPr>
        <b/>
        <sz val="11"/>
        <rFont val="Calibri"/>
        <family val="2"/>
        <charset val="238"/>
        <scheme val="minor"/>
      </rPr>
      <t>Nástěnná dekorace List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Rozměry: šíře 58 x výška 38 cm                   Materiál: barevně lakovaná MDF deska min. 18 mm + březová překližka min. 6 mm.</t>
    </r>
  </si>
  <si>
    <r>
      <rPr>
        <b/>
        <sz val="11"/>
        <rFont val="Calibri"/>
        <family val="2"/>
        <charset val="238"/>
        <scheme val="minor"/>
      </rPr>
      <t xml:space="preserve">Nástěnná dekorace Strom   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Rozměry: šíře 260 x výška 199 cm                   Materiál: barevně lakovaná MDF deska min. 18 mm + březová překližka min. 6 mm,  dráty jsou ocelové, práškově lakované. </t>
    </r>
  </si>
  <si>
    <r>
      <rPr>
        <b/>
        <sz val="11"/>
        <rFont val="Calibri"/>
        <family val="2"/>
        <charset val="238"/>
        <scheme val="minor"/>
      </rPr>
      <t xml:space="preserve">Korková nástěnka Listy  </t>
    </r>
    <r>
      <rPr>
        <sz val="11"/>
        <color indexed="0"/>
        <rFont val="Calibri"/>
        <family val="2"/>
        <charset val="238"/>
        <scheme val="minor"/>
      </rPr>
      <t xml:space="preserve">                                  Rozměry: šíře 118 x výška 116 cm, korek šíře 104 x výška 72 cm, dekorace - horní dekorativní oblouk listy š. 118 x v. 38 cm.                                              Materiál: barevně lakovaná MDF deska min. 18 mm + březová překližka min. 6 mm, jemnozrnný korek- síla min. 6 mm - zoxidovaný lněný olej, pryskyřice a jemně namletý korek. Olej zajišťuje stálobarevnost materiálu. Samozacelovací vlastnosti, bakteriostatický, nepřitahuje prach. Barevné provedení odpovídá ilustrat. obrázku.</t>
    </r>
  </si>
  <si>
    <r>
      <rPr>
        <b/>
        <sz val="11"/>
        <rFont val="Calibri"/>
        <family val="2"/>
        <charset val="238"/>
        <scheme val="minor"/>
      </rPr>
      <t xml:space="preserve">Koncový díl k provázkové nástěnce  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Rozměry: šíře 16 x výška 88 cm                   Materiál: buk masiv, přírodní, lakovaný. Ze zadní strany nástěnky jsou připevněna kovová práškově lakovaná očka na upevnění provázkových osnov. Kompatibilní s položkou č. 101.</t>
    </r>
  </si>
  <si>
    <r>
      <rPr>
        <b/>
        <sz val="11"/>
        <rFont val="Calibri"/>
        <family val="2"/>
        <charset val="238"/>
        <scheme val="minor"/>
      </rPr>
      <t xml:space="preserve">Provázková nástěnka Listy   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Rozměry: šíře 38 x výška 88 cm                     Materiál: barevně lakovaná MDF deska min. 18 mm + březová překližka min. 6 mm, kovová očka- práškově lakovaná v designu nástěnky, provázek - polypropylen stáčený o průměru min. 4 mm . Ze zadní strany nástěnky jsou připevněna kovová práškově lakovaná očka na upevnění provázkových osnov. Součástí balení 8 provázkových osnov o délce 3 m. Kompatibilní s položkou č. 102.</t>
    </r>
  </si>
  <si>
    <r>
      <rPr>
        <b/>
        <sz val="11"/>
        <rFont val="Calibri"/>
        <family val="2"/>
        <charset val="238"/>
        <scheme val="minor"/>
      </rPr>
      <t xml:space="preserve">Provázková nástěnka Sova 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Rozměry: šíře 38 x výška 88 cm                    Materiál: barevně lakovaná MDF deska o tl. min. 18 mm, podklad - březová překližka o tl. min. 6 mm, kovová očka práškově lakovaná v designu nástěnky, provázek - polypropylen stáčený o průměru min. 4 mm. Ze zadní strany nástěnky jsou připevněna kovová práškově lakovaná očka na upevnění provázkových osnov. Součástí balení 4 provázkové osnovy o délce 3 m. </t>
    </r>
  </si>
  <si>
    <r>
      <rPr>
        <b/>
        <sz val="11"/>
        <rFont val="Calibri"/>
        <family val="2"/>
        <charset val="238"/>
        <scheme val="minor"/>
      </rPr>
      <t xml:space="preserve">Nástěnná dekorace Alej     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Rozměry: šíře 78 x výška 58 cm                   Materiál: barevně lakovaná MDF deska min. 18 mm + březová překližka min. 6 mm.</t>
    </r>
  </si>
  <si>
    <r>
      <rPr>
        <b/>
        <sz val="11"/>
        <rFont val="Calibri"/>
        <family val="2"/>
        <charset val="238"/>
        <scheme val="minor"/>
      </rPr>
      <t>Nástěnná dekorace Strom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Rozměry: šíře 238 x výška 213 cm                   Materiál: barevně lakovaná MDF deska min. 18 mm + březová překližka min. 6 mm,  dráty jsou ocelové, práškově lakované.</t>
    </r>
  </si>
  <si>
    <r>
      <rPr>
        <b/>
        <sz val="11"/>
        <rFont val="Calibri"/>
        <family val="2"/>
        <charset val="238"/>
        <scheme val="minor"/>
      </rPr>
      <t xml:space="preserve">Nástavec na vysokou skříň, uzamykatelný  </t>
    </r>
    <r>
      <rPr>
        <sz val="11"/>
        <color indexed="0"/>
        <rFont val="Calibri"/>
        <family val="2"/>
        <charset val="238"/>
        <scheme val="minor"/>
      </rPr>
      <t xml:space="preserve">                   Rozměry: šířka cca 135 x výška 60 x hloubka cca 70 cm (bude upřesněno na základě zaměření dodavatelem po dokončení stavby).                                                               Materiál: kvalitní barevné lamino o síle min. 18 mm (min. 2 mm ABS hrana). Úchytky kovové, barevně práškově lakované  barevně lakovaná MDF deska 10 mm, vnitřní členění skříně - 1 police fixní, umístěna na středu skříňky. Kovový zámek, shodné/ odlišné klíče- na přání zákazníka. Dekor: akácie + světle zelená (viz příloha č. 4 - technická zpráva). Kompatibilní s položkou č. 109.</t>
    </r>
  </si>
  <si>
    <r>
      <rPr>
        <b/>
        <sz val="11"/>
        <rFont val="Calibri"/>
        <family val="2"/>
        <charset val="238"/>
        <scheme val="minor"/>
      </rPr>
      <t>Nástavec na vysokou skříň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- uzamykatelný                                                  Rozměry: šíře cca. 120 x výška 60 x hl.  cca.71,5 cm (bude upřesněno na základě zaměření dodavatelem po dokončení stavby).                                    Materiál: kvalitní barevné lamino o síle min. 18 mm (min. 2 mm ABS hrana). Úchytky kovové, barevně práškově lakované. Vnitřní členění skříně - 1 police fixní, umístěna na středu skříňky. Kovový zámek, shodné/ odlišné klíče- na přání kupujícího. Dekor: akácie + světle zelená (viz příloha č. 4 - technická zpráva). Kompatibilní s položkou č. 106.</t>
    </r>
  </si>
  <si>
    <r>
      <rPr>
        <b/>
        <sz val="11"/>
        <rFont val="Calibri"/>
        <family val="2"/>
        <charset val="238"/>
        <scheme val="minor"/>
      </rPr>
      <t>Nástěnná dekorace Drak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Rozměry: šířka 139 hlava x délka cca 250 cm (ocas) x výška 122 cm                                                                       Materiál: barevně lakovaná MDF deska min. 18 mm + březová překližka min. 6 mm,  dráty jsou ocelové, práškově lakované. Provázek - polypropylen stáčený, o průměru min. 4 mm.</t>
    </r>
  </si>
  <si>
    <r>
      <rPr>
        <b/>
        <sz val="11"/>
        <rFont val="Calibri"/>
        <family val="2"/>
        <charset val="238"/>
        <scheme val="minor"/>
      </rPr>
      <t>Hrací prvek - Zrcadlo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                                 Rozměry: průměr 25 cm                                Materiál: březová překližka min. 9 mm, nerozbitné zrcadlo - leštěný nerezový plech.                                                Prvek certifikován dle normy EN-71.</t>
    </r>
  </si>
  <si>
    <r>
      <rPr>
        <b/>
        <sz val="11"/>
        <rFont val="Calibri"/>
        <family val="2"/>
        <charset val="238"/>
        <scheme val="minor"/>
      </rPr>
      <t>Hrací prvek - Kormidlo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                   Rozměry: průměr 25 cm                                Materiál: březová překližka min. 9 mm.                                    Prvek certifikován dle normy EN-71.</t>
    </r>
  </si>
  <si>
    <r>
      <rPr>
        <b/>
        <sz val="11"/>
        <rFont val="Calibri"/>
        <family val="2"/>
        <charset val="238"/>
        <scheme val="minor"/>
      </rPr>
      <t>Hrací prvek - Spirála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                                          Rozměry: průměr 25 cm                                Materiál: březová překližka min. 9 mm.                                             Prvek certifikován dle normy EN-71.</t>
    </r>
  </si>
  <si>
    <r>
      <rPr>
        <b/>
        <sz val="11"/>
        <rFont val="Calibri"/>
        <family val="2"/>
        <charset val="238"/>
        <scheme val="minor"/>
      </rPr>
      <t xml:space="preserve">Hrací prvek - Labyrint   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                                      Rozměry: průměr 25 cm                                Materiál: březová překližka min. 9 mm, jezdec - buk masiv.                                                                                                                                 Prvek certifikován dle normy EN-71.</t>
    </r>
  </si>
  <si>
    <r>
      <rPr>
        <b/>
        <sz val="11"/>
        <rFont val="Calibri"/>
        <family val="2"/>
        <charset val="238"/>
        <scheme val="minor"/>
      </rPr>
      <t>Hrací prvek - Otočné kolo světadíly</t>
    </r>
    <r>
      <rPr>
        <sz val="11"/>
        <color indexed="0"/>
        <rFont val="Calibri"/>
        <family val="2"/>
        <charset val="238"/>
        <scheme val="minor"/>
      </rPr>
      <t xml:space="preserve">                              Rozměry: průměr 25 cm                                Materiál: březová překližka min. 9 mm, čep - buk - masiv.                                                                                                             Prvek certifikován dle normy EN-71.</t>
    </r>
  </si>
  <si>
    <r>
      <rPr>
        <b/>
        <sz val="11"/>
        <rFont val="Calibri"/>
        <family val="2"/>
        <charset val="238"/>
        <scheme val="minor"/>
      </rPr>
      <t>Obložení stěny - zaoblená hrana - sada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                         Rozměry: šířka 193 x výška 100 - 2ks, šířka 140 x výška 100 cm - 2ks                                                                                                Materiál: kvalitní barevné lamino o síle min. 18 mm (min. 2 mm ABS hrana). Barevné provedení dle vzorníku dodavatele.</t>
    </r>
  </si>
  <si>
    <r>
      <rPr>
        <b/>
        <sz val="11"/>
        <rFont val="Calibri"/>
        <family val="2"/>
        <charset val="238"/>
        <scheme val="minor"/>
      </rPr>
      <t xml:space="preserve">Dekorativní rám s fotografií - list velký      </t>
    </r>
    <r>
      <rPr>
        <sz val="11"/>
        <color indexed="0"/>
        <rFont val="Calibri"/>
        <family val="2"/>
        <charset val="238"/>
        <scheme val="minor"/>
      </rPr>
      <t xml:space="preserve">                - téma "Živly", fotografie - téma "Příroda"                                                                Rozměry: šíře 118 x výška 78 cm                        Materiál: rám - lakovaná MDF deska min. 18 mm. Fotografie na plastové desce vložena do polodrážky, tisk HPS - min. 2 mm, UV tisk, tištěno zdravotně nezávadnými barvami, které odpovídají normě EN 71-3. </t>
    </r>
  </si>
  <si>
    <r>
      <rPr>
        <b/>
        <sz val="11"/>
        <rFont val="Calibri"/>
        <family val="2"/>
        <charset val="238"/>
        <scheme val="minor"/>
      </rPr>
      <t>Dekorativní rám s fotografií - list malý</t>
    </r>
    <r>
      <rPr>
        <sz val="11"/>
        <color indexed="0"/>
        <rFont val="Calibri"/>
        <family val="2"/>
        <charset val="238"/>
        <scheme val="minor"/>
      </rPr>
      <t xml:space="preserve">                      - téma "Živly", fotografie - téma "Příroda"                                                                Rozměry: šíře 78 x výška 58 cm                        Materiál: rám - lakovaná MDF deska min. 18 mm. Fotografie na plastové desce vložena do polodrážky, tisk HPS - 2 mm, UV tisk, tištěno zdravotně nezávadnými barvami, které odpovídají normě EN 71-3. </t>
    </r>
  </si>
  <si>
    <r>
      <rPr>
        <b/>
        <sz val="11"/>
        <rFont val="Calibri"/>
        <family val="2"/>
        <charset val="238"/>
        <scheme val="minor"/>
      </rPr>
      <t>Dekorativní rám s fotografií - kámen velký</t>
    </r>
    <r>
      <rPr>
        <sz val="11"/>
        <color indexed="0"/>
        <rFont val="Calibri"/>
        <family val="2"/>
        <charset val="238"/>
        <scheme val="minor"/>
      </rPr>
      <t xml:space="preserve">                - téma "Živly", fotografie - téma "Příroda"                                                                Rozměry: šíře 118 x výška 78 cm                        Materiál: rám - lakovaná MDF deska min. 18 mm. Fotografie na plastové desce vložena do polodrážky, tisk HPS - min. 2 mm, UV tisk, tištěno zdravotně nezávadnými barvami, které odpovídají normě EN 71-3. </t>
    </r>
  </si>
  <si>
    <r>
      <rPr>
        <b/>
        <sz val="11"/>
        <rFont val="Calibri"/>
        <family val="2"/>
        <charset val="238"/>
        <scheme val="minor"/>
      </rPr>
      <t>Dekorativní rám s fotografií - kámen malý</t>
    </r>
    <r>
      <rPr>
        <sz val="11"/>
        <color indexed="0"/>
        <rFont val="Calibri"/>
        <family val="2"/>
        <charset val="238"/>
        <scheme val="minor"/>
      </rPr>
      <t xml:space="preserve">                - téma "Živly", fotografie - téma "Příroda"                                                                Rozměry: šíře 78 x výška 58 cm                        Materiál: rám - lakovaná MDF deska min. 18 mm. Fotografie na plastové desce vložena do polodrážky, tisk HPS - 2 mm, UV tisk, tištěno zdravotně nezávadnými barvami, které odpovídají normě EN 71-3. </t>
    </r>
  </si>
  <si>
    <r>
      <rPr>
        <b/>
        <sz val="11"/>
        <rFont val="Calibri"/>
        <family val="2"/>
        <charset val="238"/>
        <scheme val="minor"/>
      </rPr>
      <t xml:space="preserve">Nástěnná dekorace Strom 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             Rozměry: šíře 216 x výška 131 cm                   Materiál: barevně lakovaná MDF deska min. 18 mm + březová překližka min. 6 mm.</t>
    </r>
  </si>
  <si>
    <r>
      <rPr>
        <b/>
        <sz val="11"/>
        <rFont val="Calibri"/>
        <family val="2"/>
        <charset val="238"/>
        <scheme val="minor"/>
      </rPr>
      <t xml:space="preserve">Nástěnná dekorace List 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                Rozměry: šíře 30 x výška 52 cm                   Materiál: barevně lakovaná MDF deska min. 18 mm + březová překližka min. 6 mm.</t>
    </r>
  </si>
  <si>
    <r>
      <rPr>
        <b/>
        <sz val="11"/>
        <rFont val="Calibri"/>
        <family val="2"/>
        <charset val="238"/>
        <scheme val="minor"/>
      </rPr>
      <t xml:space="preserve">Nástěnná dekorace Motýl oranžový 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Rozměry: šíře 43 x výška 38 cm                   Materiál: barevně lakovaná MDF deska 18 mm + březová překližka 6 mm, dráty jsou ocelové, práškově lakované.</t>
    </r>
  </si>
  <si>
    <r>
      <rPr>
        <b/>
        <sz val="11"/>
        <rFont val="Calibri"/>
        <family val="2"/>
        <charset val="238"/>
        <scheme val="minor"/>
      </rPr>
      <t>Nástěnná dekorace Slunce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Rozměry: šíře 118 x výška 80 cm                   Materiál: barevně lakovaná MDF deska min. 18 mm + březová překližka 6 mm, dráty jsou ocelové, práškově lakované.</t>
    </r>
  </si>
  <si>
    <r>
      <rPr>
        <b/>
        <sz val="11"/>
        <rFont val="Calibri"/>
        <family val="2"/>
        <charset val="238"/>
        <scheme val="minor"/>
      </rPr>
      <t xml:space="preserve">Otočné dřevěné kostky - např. Oblékání       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                              Rozměry:  25 x 8 x 9 cm                                                              Materiál: březová překližka min. 9 mm- podkladová destička na stěně, kostky 4 x 4 x 4 cm - buk masiv.                                                                                                     Prvky certifikovány dle normy EN-71/3.</t>
    </r>
  </si>
  <si>
    <r>
      <rPr>
        <b/>
        <sz val="11"/>
        <rFont val="Calibri"/>
        <family val="2"/>
        <charset val="238"/>
        <scheme val="minor"/>
      </rPr>
      <t>Hrací prvek - Magnetický labyrint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               Rozměry:  25 x 25 cm                                                            Materiál: březová překližka o tl. min. 9 mm, tužka -buk masiv, magnet neodymový, plexisklo s potiskem, speciální povrchová úprava proti oškrabu.                                                                                                                         Certifikováno dle normy EN-71/3.</t>
    </r>
  </si>
  <si>
    <r>
      <rPr>
        <b/>
        <sz val="11"/>
        <rFont val="Calibri"/>
        <family val="2"/>
        <charset val="238"/>
        <scheme val="minor"/>
      </rPr>
      <t xml:space="preserve">Hrací prvek - Otočné kolo s obrázky  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                                Rozměry:  průměr 36 cm                                                              Materiál: březová překližka min. 9 mm, barevný tisk přímo na desku, čep buk - masiv.                                                Certifikováno dle normy EN-71/3.</t>
    </r>
  </si>
  <si>
    <r>
      <rPr>
        <b/>
        <sz val="11"/>
        <rFont val="Calibri"/>
        <family val="2"/>
        <charset val="238"/>
        <scheme val="minor"/>
      </rPr>
      <t xml:space="preserve">Hrací prvek - Otočné kolo - přesýpání 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       Rozměry:  průměr 36 cm                                                              Materiál: březová překližka min. 9 mm, barevný tisk přímo na desku, čep buk - masiv, plexisklo, probarvené skleněné korálky.                                                 Certifikováno dle normy EN-71/3.</t>
    </r>
  </si>
  <si>
    <r>
      <rPr>
        <b/>
        <sz val="11"/>
        <rFont val="Calibri"/>
        <family val="2"/>
        <charset val="238"/>
        <scheme val="minor"/>
      </rPr>
      <t xml:space="preserve">Hrací prvek - Otočné kolo s obrázky 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                                 Rozměry:  průměr 36 cm                                                              Materiál: březová překližka o tl. min. 9 mm, barevný tisk přímo na desku, čep buk - masiv.                                                Certifikováno dle normy EN-71/3.</t>
    </r>
  </si>
  <si>
    <r>
      <rPr>
        <b/>
        <sz val="11"/>
        <rFont val="Calibri"/>
        <family val="2"/>
        <charset val="238"/>
        <scheme val="minor"/>
      </rPr>
      <t xml:space="preserve">Hrací prvek - Zrcadlo 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                                     Rozměry:  průměr 36 cm                                                              Materiál: březová překližka o tl. min. 9 mm, nerozbitné zrcadlo z leštěného nerezového plechu.                                 Certifikováno dle normy EN-71/3.</t>
    </r>
  </si>
  <si>
    <r>
      <rPr>
        <b/>
        <sz val="11"/>
        <rFont val="Calibri"/>
        <family val="2"/>
        <charset val="238"/>
        <scheme val="minor"/>
      </rPr>
      <t>Hrací prvek - Dřevěný labyrint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                     Rozměry:  25 x 25 cm                                                              Materiál: březová překližka o tl. min. 9 mm, buk masiv - jezdec.                                                                                               Certifikováno dle normy EN-71/3.</t>
    </r>
  </si>
  <si>
    <r>
      <rPr>
        <b/>
        <sz val="11"/>
        <rFont val="Calibri"/>
        <family val="2"/>
        <charset val="238"/>
        <scheme val="minor"/>
      </rPr>
      <t xml:space="preserve">Dekorativní rám s fotografií - plamen velký  </t>
    </r>
    <r>
      <rPr>
        <sz val="11"/>
        <color indexed="0"/>
        <rFont val="Calibri"/>
        <family val="2"/>
        <charset val="238"/>
        <scheme val="minor"/>
      </rPr>
      <t xml:space="preserve">             - téma "Živly", fotografie - téma "Zvířata"                                                                Rozměry: šíře 118 x výška 78 cm                        Materiál: rám - lakovaná MDF deska min. 18 mm. Fotografie na plastové desce vložena do polodrážky, tisk HPS - 2 mm, UV tisk, tištěno zdravotně nezávadnými barvami, které odpovídají normě EN 71-3. </t>
    </r>
  </si>
  <si>
    <r>
      <rPr>
        <b/>
        <sz val="11"/>
        <rFont val="Calibri"/>
        <family val="2"/>
        <charset val="238"/>
        <scheme val="minor"/>
      </rPr>
      <t xml:space="preserve">Dekorativní rám s fotografií - plamen malý     </t>
    </r>
    <r>
      <rPr>
        <sz val="11"/>
        <color indexed="0"/>
        <rFont val="Calibri"/>
        <family val="2"/>
        <charset val="238"/>
        <scheme val="minor"/>
      </rPr>
      <t xml:space="preserve">             -  téma "Živly", fotografie - téma "Zvířata"                                                                Rozměry: šíře 78 x výška 58 cm                        Materiál: rám - lakovaná MDF deska min. 18 mm. Fotografie na plastové desce vložena do polodrážky, tisk HPS - min. 2 mm, UV tisk, tištěno zdravotně nezávadnými barvami, které odpovídají normě EN 71-3. </t>
    </r>
  </si>
  <si>
    <r>
      <rPr>
        <b/>
        <sz val="11"/>
        <rFont val="Calibri"/>
        <family val="2"/>
        <charset val="238"/>
        <scheme val="minor"/>
      </rPr>
      <t xml:space="preserve">Dekorativní rám s fotografií - list velký </t>
    </r>
    <r>
      <rPr>
        <sz val="11"/>
        <color indexed="0"/>
        <rFont val="Calibri"/>
        <family val="2"/>
        <charset val="238"/>
        <scheme val="minor"/>
      </rPr>
      <t xml:space="preserve">                    - téma "Živly", fotografie - téma "Zvířata"                                                                Rozměry: šíře 118 x výška 78 cm                        Materiál: rám- lakovaná MDF deska min. 18 mm. Fotografie na plastové desce vložena do polodrážky, tisk HPS - min. 2 mm, UV tisk, tištěno zdravotně nezávadnými barvami, které odpovídají normě EN 71-3. </t>
    </r>
  </si>
  <si>
    <r>
      <rPr>
        <b/>
        <sz val="11"/>
        <rFont val="Calibri"/>
        <family val="2"/>
        <charset val="238"/>
        <scheme val="minor"/>
      </rPr>
      <t>Dekorativní rám s fotografií - list malý</t>
    </r>
    <r>
      <rPr>
        <sz val="11"/>
        <color indexed="0"/>
        <rFont val="Calibri"/>
        <family val="2"/>
        <charset val="238"/>
        <scheme val="minor"/>
      </rPr>
      <t xml:space="preserve">                      - téma "Živly", fotografie - téma "Zvířata"                                                                Rozměry: šíře 78 x výška 58 cm                        Materiál: rám- lakovaná MDF deska min. 18 mm. Fotografie na plastové desce vložena do polodrážky, tisk HPS - 2 mm, UV tisk, tištěno zdravotně nezávadnými barvami, které odpovídají normě EN 71-3. </t>
    </r>
  </si>
  <si>
    <r>
      <rPr>
        <b/>
        <sz val="11"/>
        <rFont val="Calibri"/>
        <family val="2"/>
        <charset val="238"/>
        <scheme val="minor"/>
      </rPr>
      <t xml:space="preserve">Stůl dětský - zaoblené hrany  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Rozměry: šíře 120 x hloubka 50 x výška 75 cm                  Materiál: kvalitní barevné lamino o síle min. 28 mm (min. 2 mm ABS hrana), podnož - buk masiv, přírodní lakovaný, zaoblené hrany z důvodu vyšší bezpečnosti. Barva světle zelená (viz příloha č. 4 - technická zpráva).</t>
    </r>
  </si>
  <si>
    <r>
      <rPr>
        <b/>
        <sz val="11"/>
        <rFont val="Calibri"/>
        <family val="2"/>
        <charset val="238"/>
        <scheme val="minor"/>
      </rPr>
      <t xml:space="preserve">Židle čalouněná 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</t>
    </r>
    <r>
      <rPr>
        <sz val="11"/>
        <rFont val="Calibri"/>
        <family val="2"/>
        <charset val="238"/>
      </rPr>
      <t>Hloubka sedáku 480 mm, výška 805 mm, výška sezení 490 mm, šířka sedáku 455 mm, celková šíře židle 505 mm, Nosnost židle min. 120 kg.
Materiál: čalounění - zátěžová koženka (viz příloha č. 4 - technická zpráva), provedení kostry - lakovaná ocel. Barva: béžová/krémová (výběr dle vzorníku dodavatele).</t>
    </r>
  </si>
  <si>
    <r>
      <rPr>
        <b/>
        <sz val="11"/>
        <rFont val="Calibri"/>
        <family val="2"/>
        <charset val="238"/>
        <scheme val="minor"/>
      </rPr>
      <t xml:space="preserve">Židle čalouněná   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</t>
    </r>
    <r>
      <rPr>
        <sz val="11"/>
        <rFont val="Calibri"/>
        <family val="2"/>
        <charset val="238"/>
      </rPr>
      <t>Hloubka sedáku 480 mm, výška 805 mm, výška sezení 490 mm, šířka sedáku 455 mm, celková šíře židle 505 mm, Nosnost židle min. 120 kg.
Materiál: čalounění - zátěžová koženka (viz příloha č. 4 - technická zpráva), provedení kostry - lakovaná ocel. Barva krémová/béžová (výběr dle vzorníku dodavatele).</t>
    </r>
  </si>
  <si>
    <r>
      <rPr>
        <b/>
        <sz val="11"/>
        <rFont val="Calibri"/>
        <family val="2"/>
        <charset val="238"/>
        <scheme val="minor"/>
      </rPr>
      <t xml:space="preserve">Věšák nástěnný 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                                                      Rozměry: šíře 80 x výška 145 cm                              Materiál: kvalitní barevné lamino o síle min. 18 mm (min. 2 mm ABS hrana). Věšáky jsou laděny s barvou lamina, jsou kovové, barevně práškově lakované. 5 ks věšák velký, 4 ks dvojvěšáček malý. Odstíny barevného lamina k výběru dle vzorníku. Dekor lamina: akácie (viz příloha č. 4 - technická zpráva).</t>
    </r>
  </si>
  <si>
    <r>
      <rPr>
        <b/>
        <sz val="11"/>
        <rFont val="Calibri"/>
        <family val="2"/>
        <charset val="238"/>
        <scheme val="minor"/>
      </rPr>
      <t>Obložení stěny za lůžkem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                          Rozměry: šíře 200 x výška 120 cm                                                                  Materiál: kvalitní barevné lamino o síle min. 18 mm (min. 2 mm ABS hrana). Slouží jako ochrana stěny při manipulaci s lůžky. Barevné provedení - světle zelená (viz příloha č. 4 - technická zpráva).</t>
    </r>
  </si>
  <si>
    <r>
      <rPr>
        <b/>
        <sz val="11"/>
        <rFont val="Calibri"/>
        <family val="2"/>
        <charset val="238"/>
        <scheme val="minor"/>
      </rPr>
      <t>Kuchyňská linka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                                        Rozměry: šířka 180 x výška 85 cm (spodní díl) + 60 cm (horní skříňky) x hl. 58 cm (horní skříňky - hloubka 30 cm).                                                                                   Materiál: kvalitní barevné lamino o síle min. 18 mm (min. 2 mm ABS hrana), kuchyňská pracovní deska se zaoblenou přední hranou  (tloušťka min. 38 mm), úchytky jsou laděny s barvou lamina, jsou kovové, práškově lakované, kvalitní zásuvkové pojezdy např. Hettich, nerezový dřez s odkapávací deskou (bez baterie). Členění kuchyňské linky: spodní skříňky: 1 x 4-zásuvkový díl (šířka 45 cm), 1 x 2-dveřový díl pod dřez (šířka 90 cm), 1 x 1-dveřový díl (šířka 45 cm), horní skříňky: 2 x 1-dveřový díl (šířka 45 cm), 1x 2-dveřový díl (šířka 90 cm). Dekor kuchyňské linky: pracovní deska - sonora bílá, korpus kuchyňské linky: akácie + světle zelená (viz příloha č. 4 - technická zpráva). Rektifikační nožky skryté za soklem. </t>
    </r>
    <r>
      <rPr>
        <sz val="11"/>
        <rFont val="Calibri"/>
        <family val="2"/>
        <charset val="238"/>
        <scheme val="minor"/>
      </rPr>
      <t/>
    </r>
  </si>
  <si>
    <r>
      <rPr>
        <b/>
        <sz val="11"/>
        <rFont val="Calibri"/>
        <family val="2"/>
        <charset val="238"/>
        <scheme val="minor"/>
      </rPr>
      <t>Konferenční stolek, zaoblené hrany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 Rozměry: min. šíře 86 x hl. 86 x v. 40 cm                  Materiál: kvalitní barevné lamino o síle min. 28 mm (min. 2 mm ABS hrana), podnož - buk masiv, přírodní lakovaný. Deska stolu světle zelená (viz příloha č. 4 - technická zpráva).</t>
    </r>
  </si>
  <si>
    <r>
      <rPr>
        <b/>
        <sz val="11"/>
        <rFont val="Calibri"/>
        <family val="2"/>
        <charset val="238"/>
        <scheme val="minor"/>
      </rPr>
      <t>Polička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             Rozměry: šířka 100 x výška 30 x hloubka 24 cm     Materiál: kvalitní barevné lamino o síle min. 18 mm (min. 2 mm ABS hrana), dekor akácie + světle zelená (viz příloha č. 4 - technická zpráva).</t>
    </r>
  </si>
  <si>
    <r>
      <rPr>
        <b/>
        <sz val="11"/>
        <rFont val="Calibri"/>
        <family val="2"/>
        <charset val="238"/>
        <scheme val="minor"/>
      </rPr>
      <t>Vysoká skříň kombinovaná  s dekorací lístky</t>
    </r>
    <r>
      <rPr>
        <sz val="11"/>
        <rFont val="Calibri"/>
        <family val="2"/>
        <charset val="238"/>
        <scheme val="minor"/>
      </rPr>
      <t xml:space="preserve">                                                          Rozměry skříně: šířka 80 x výška 200 x hloubka 40 cm, rozměry dekorace: lístek větší 28 x 25 cm, menší 14 x 16 cm. Materiál: kvalitní barevné lamino o síle min. 18 mm (min. 2 mm ABS hrana), dekorace: barevně lakovaná MDF deska, tl. min. 10 mm, úchytky jsou laděny s barvou lamina, jsou kovové, práškově lakované. Dekor: akácie + světle zelená (viz příloha č. 4 - technická zpráva).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</si>
  <si>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rPr>
        <b/>
        <sz val="11"/>
        <rFont val="Calibri"/>
        <family val="2"/>
        <charset val="238"/>
        <scheme val="minor"/>
      </rPr>
      <t>Pojízdný kontejner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Rozměry: šířka 43 x hloubka 57 x v. 60 cm, rozměry zásuvek: horní zásuvka v. 64 mm, druhá zásuvka 128 mm, dvě spodní zásuvky 160 mm.                 Materiál: kvalitní barevné lamino o síle min. 18 mm (min. 2 mm ABS hrana), vestavný zásuvkový systém - uzamykatelný, kolečka pro vysokou zátěž min. 40 kg, 2 přední kolečka s brzdou. Dekor akácie + světle zelená (viz příloha č. 4 - technická zpráva). </t>
    </r>
  </si>
  <si>
    <r>
      <rPr>
        <b/>
        <sz val="11"/>
        <rFont val="Calibri"/>
        <family val="2"/>
        <charset val="238"/>
        <scheme val="minor"/>
      </rPr>
      <t>Pracovní stůl malý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    Rozměry: šířka 120  x hl. 80 x výška min. 75 cm               Materiál: stolová deska zesílená min. 3,6 cm kvalitní barevné lamino (min. 2 mm ABS hrana), průchodka na kabely - broušená ocel pr. 6 cm, rektifikační nožky, zakulacené rohy z důvodu bezpečnosti. Dekor akácie (viz příloha č. 4 - technická zpráva).</t>
    </r>
  </si>
  <si>
    <r>
      <rPr>
        <b/>
        <sz val="11"/>
        <rFont val="Calibri"/>
        <family val="2"/>
        <charset val="238"/>
        <scheme val="minor"/>
      </rPr>
      <t>Odkládací stolek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    Rozměry: 40 x 60 cm, v. 58 cm                                               Materiál: kvalitní barevné lamino o síle min. 18 mm (min. 2 mm ABS hrana), podnož -buk masiv, přírodní lakovaný, barva lamina světle zelená (viz příloha č. 4 - technická zpráva).</t>
    </r>
  </si>
  <si>
    <r>
      <rPr>
        <b/>
        <sz val="11"/>
        <rFont val="Calibri"/>
        <family val="2"/>
        <charset val="238"/>
        <scheme val="minor"/>
      </rPr>
      <t xml:space="preserve">Křeslo zátěžové  s područkami  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   Rozměry: hloubka sedáku: 440 mm, výška křesla v rozmezí 1260 - 1350 mm, výška sedáku v rozmezí 490 - 580 mm. Šířka sedáku včetně područek: 580 mm, nosnost židle: min. 150 kg. Materiál: robustní zátěžové křeslo s vysokým opěrákem a celočalouněnými zády, potah koženka (specifikace čalounění viz příloha č. 4 - technická zpráva).  Barva béžová/krémová, výběr dle vzorníku barev.</t>
    </r>
  </si>
  <si>
    <r>
      <rPr>
        <b/>
        <sz val="11"/>
        <rFont val="Calibri"/>
        <family val="2"/>
        <charset val="238"/>
        <scheme val="minor"/>
      </rPr>
      <t>Pracovní stůl velký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     Rozměry: šířka 180 x hloubka 80 x výška min. 75 cm. Materiál: stolová deska zesílená min. 3,6 cm kvalitní barevné lamino (min. 2 mm ABS hrana), průchodka na kabely - broušená ocel pr. 6 cm, rektifikační nožky. Zakulacené rohy z důvodu bezpečnosti. Dekor akácie (viz příloha č. 4 - technická zpráva).</t>
    </r>
  </si>
  <si>
    <r>
      <rPr>
        <b/>
        <sz val="11"/>
        <rFont val="Calibri"/>
        <family val="2"/>
        <charset val="238"/>
        <scheme val="minor"/>
      </rPr>
      <t>Korková nástěnka Listy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Rozměry: šíře 200 x výška 94 cm, korek šíře 194 x výška 63 cm.                                                     Materiál: barevně lakovaná MDF deska min. 18 mm, březová překližka min. 6 mm, jemnozrnný korek - síla min. 6 mm - zoxidovaný lněný olej, pryskyřice a jemně namletý korek. Olej zajišťuje stálobarevnost materiálu. Samozacelovací vlastnosti, bakteriostatický, nepřitahuje prach. </t>
    </r>
    <r>
      <rPr>
        <b/>
        <sz val="11"/>
        <rFont val="Calibri"/>
        <family val="2"/>
        <charset val="238"/>
        <scheme val="minor"/>
      </rPr>
      <t>Nástěnná dekorace nad nástěnkou Listy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Rozměry: šíře 200 x výška 22 cm                     Materiál: barevně lakovaná MDF deska min. 18 mm + březová překližka min. 6 mm.</t>
    </r>
  </si>
  <si>
    <r>
      <rPr>
        <b/>
        <sz val="11"/>
        <rFont val="Calibri"/>
        <family val="2"/>
        <charset val="238"/>
        <scheme val="minor"/>
      </rPr>
      <t>Dekorativní rám s fotografií - téma příroda</t>
    </r>
    <r>
      <rPr>
        <sz val="11"/>
        <color indexed="0"/>
        <rFont val="Calibri"/>
        <family val="2"/>
        <charset val="238"/>
        <scheme val="minor"/>
      </rPr>
      <t xml:space="preserve">   Rozměry: šíře 118 x výška 78 cm                         Materiál: rám - lakovaná MDF deska min. 18 mm. Fotografie na plastové desce vložena do polodrážky, tisk na plast HPS - tloušťka min. 2 mm, UV tisk, tištěno zdravotně nezávadnými barvami, které odpovídají normě EN 71-3. </t>
    </r>
  </si>
  <si>
    <r>
      <rPr>
        <b/>
        <sz val="11"/>
        <rFont val="Calibri"/>
        <family val="2"/>
        <charset val="238"/>
        <scheme val="minor"/>
      </rPr>
      <t xml:space="preserve">Dekorativní rám s fotografií - téma příroda  </t>
    </r>
    <r>
      <rPr>
        <sz val="11"/>
        <color indexed="0"/>
        <rFont val="Calibri"/>
        <family val="2"/>
        <charset val="238"/>
        <scheme val="minor"/>
      </rPr>
      <t xml:space="preserve"> Rozměry: šíře 78 x výška 58 cm                        Materiál: rám - lakovaná MDF deska min. 18 mm. Fotografie na plastové desce vložena do polodrážky, tisk na plast HPS - tloušťka min. 2 mm, UV tisk, tištěno zdravotně nezávadnými barvami, které odpovídají normě EN 71-3. </t>
    </r>
  </si>
  <si>
    <r>
      <rPr>
        <b/>
        <sz val="11"/>
        <rFont val="Calibri"/>
        <family val="2"/>
        <charset val="238"/>
        <scheme val="minor"/>
      </rPr>
      <t>Nástěnné hodiny - List zelený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Rozměry: šíře 38 x výška 58 cm                   Materiál: podkladová deska - barevně lakovaná MDF deska min. 18 mm, podklad - březová překližka tl. min. 6 mm.  Nástěnné hodiny pr. 25 cm (tloušťka 3,8 cm), materiál plast, rádiem řízené, zavěšené na podkladové desce, analogový displej. </t>
    </r>
  </si>
  <si>
    <r>
      <rPr>
        <b/>
        <sz val="11"/>
        <rFont val="Calibri"/>
        <family val="2"/>
        <charset val="238"/>
        <scheme val="minor"/>
      </rPr>
      <t>Kuchyňská linka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                                        Rozměry: šíře 180 x výška 85 cm (spodní díl) + 60 cm (horní skříňky) x hl. 58 cm (horní skříňky hl. 30 cm).                                                                                   Materiál: kvalitní barevné lamino o síle min. 18 mm (min. 2 mm ABS hrana), kuchyňská pracovní deska se zaoblenou přední hranou  (tloušťka min. 38 mm), úchytky jsou laděny s barvou lamina, jsou kovové, práškově lakované, kvalitní zásuvkové pojezdy zn. např. Hettich, nerezový dřez s odkapávací deskou (bez baterie). Členění kuchyňské linky: spodní skříňky: 1 x 4-zásuvkový díl (šířka 45 cm), 1 x 2-dveřový díl pod dřez (šířka 90 cm), 1 x 1-dveřový díl (šířka 45 cm), horní skříňky: 2 x 1-dveřový díl (šířka 45 cm), 1x 2-dveřový díl (šířka 90 cm). Dekor kuchyňské linky: pracovní deska - sonora bílá, korpus kuchyňské linky: akácie + světle zelená (viz příloha č. 4 - technická zpráva). Rektifikační nožky skryté za soklem.</t>
    </r>
  </si>
  <si>
    <r>
      <rPr>
        <b/>
        <sz val="11"/>
        <rFont val="Calibri"/>
        <family val="2"/>
        <charset val="238"/>
        <scheme val="minor"/>
      </rPr>
      <t>Ochranný kryt radiátoru včetně horní pracovní</t>
    </r>
    <r>
      <rPr>
        <sz val="11"/>
        <color indexed="0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desky</t>
    </r>
    <r>
      <rPr>
        <sz val="11"/>
        <color indexed="0"/>
        <rFont val="Calibri"/>
        <family val="2"/>
        <charset val="238"/>
        <scheme val="minor"/>
      </rPr>
      <t xml:space="preserve">   + rohový zaslepovací díl - kryt trubek                                                                                                                                            Rozměry: šířka cca 132+60 x výška 80 x hl. 35 cm  (dle přesného zaměření v místě dodání).                                                          Materiál: konstrukce krytu - buk masiv, přírodní, lakovaný + barevně lakovaná MDF deska min. 18 mm, kvalitní barevné lamino o síle min. 18 mm (min. 2 mm ABS hrana), horní pracovní deska se zaoblenou přední hranou (síla min. 38 mm). Výklopná čelní deska. Dekor: akácie + světle zelená (viz příloha č. 4 - technická zpráva).</t>
    </r>
  </si>
  <si>
    <r>
      <rPr>
        <b/>
        <sz val="11"/>
        <rFont val="Calibri"/>
        <family val="2"/>
        <charset val="238"/>
        <scheme val="minor"/>
      </rPr>
      <t>Nástěnné hodiny - List žlutooranžový</t>
    </r>
    <r>
      <rPr>
        <sz val="11"/>
        <color indexed="0"/>
        <rFont val="Calibri"/>
        <family val="2"/>
        <charset val="238"/>
        <scheme val="minor"/>
      </rPr>
      <t xml:space="preserve">                Rozměry: šíře 38 x výška 58 cm                    Materiál: podkladová deska - barevně lakovaná MDF deska o tl. min. 18 mm + březová překližka o tl. min. 6 mm. Nástěnné hodiny průměr min. 25 cm (tloušťka min. 3,8 cm), materiál plast, rádiem řízené, zavěšené na podkladové desce, analogový displej. </t>
    </r>
  </si>
  <si>
    <r>
      <rPr>
        <b/>
        <sz val="11"/>
        <rFont val="Calibri"/>
        <family val="2"/>
        <charset val="238"/>
        <scheme val="minor"/>
      </rPr>
      <t xml:space="preserve">Odkládací police na pumpy 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    Rozměry: šíře 100 x výška 48 x hl. 40 cm    Materiál: kvalitní barevné lamino o síle min. 18 mm (min. 2 mm ABS hrana). Dekor: akácie + světle zelená (viz příloha č. 4 - technická zpráva).</t>
    </r>
  </si>
  <si>
    <r>
      <rPr>
        <b/>
        <sz val="11"/>
        <rFont val="Calibri"/>
        <family val="2"/>
        <charset val="238"/>
        <scheme val="minor"/>
      </rPr>
      <t>Nástěnné hodiny - Strakapoud</t>
    </r>
    <r>
      <rPr>
        <sz val="11"/>
        <color indexed="0"/>
        <rFont val="Calibri"/>
        <family val="2"/>
        <charset val="238"/>
        <scheme val="minor"/>
      </rPr>
      <t xml:space="preserve">                         Rozměry: šíře 38 x výška 58 cm                    Materiál: podkladová deska - barevně lakovaná MDF deska o tl. min. 18 mm + březová překližka o tl. min. 6 mm.  Nástěnné hodiny průměr min. 25 cm (tloušťka min. 3,8 cm), materiál - plast, rádiem řízené, zavěšené na podkladové desce, analogový displej. </t>
    </r>
  </si>
  <si>
    <r>
      <rPr>
        <b/>
        <sz val="11"/>
        <rFont val="Calibri"/>
        <family val="2"/>
        <charset val="238"/>
        <scheme val="minor"/>
      </rPr>
      <t xml:space="preserve">Židle dětská 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            Rozměry: výška sedáku 30 cm                     Materiál: nohy - buk masiv o tl. min. 20 mm, sedák + opěrka - březová překližkao tl. min. 10 mm, sedák ergonomicky tvarovaný.</t>
    </r>
  </si>
  <si>
    <r>
      <rPr>
        <b/>
        <sz val="11"/>
        <rFont val="Calibri"/>
        <family val="2"/>
        <charset val="238"/>
      </rPr>
      <t>Pohovka</t>
    </r>
    <r>
      <rPr>
        <sz val="11"/>
        <color indexed="0"/>
        <rFont val="Calibri"/>
        <family val="2"/>
        <charset val="238"/>
      </rPr>
      <t xml:space="preserve">                                                                  Rozměry: š. 136 x v. 55 x hl. 55 cm                              Sedák - šíře: 100 cm, hloubka: 38 cm, výška: 30 cm. Materiál: snímatelný potah, koženka, výplň kvalitní molitan s dlouhou životností- tuhost RG40/25. Spodní strana pohovky - protiskluzová úprava, antibakteriální, zpomalené hoření. Barva hráškově zelená.                        </t>
    </r>
  </si>
  <si>
    <r>
      <rPr>
        <b/>
        <sz val="11"/>
        <rFont val="Calibri"/>
        <family val="2"/>
        <charset val="238"/>
        <scheme val="minor"/>
      </rPr>
      <t xml:space="preserve">Skříňka policová, vysoká 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       Rozměry: šíře 100 x výška 170 x hl. 40 cm      Materiál: kvalitní barevné lamino o síle min. 18 mm (min. 2 mm ABS hrana).  Výběr barevnosti lamin dle vzorníku. Počet modulů odpovídá ilustrat. obrázku. Barevnost odpovídá ilustrat. obrázku.</t>
    </r>
  </si>
  <si>
    <r>
      <rPr>
        <b/>
        <sz val="11"/>
        <rFont val="Calibri"/>
        <family val="2"/>
        <charset val="238"/>
        <scheme val="minor"/>
      </rPr>
      <t>Kosmetický stolek se zásuvkou - Houba</t>
    </r>
    <r>
      <rPr>
        <sz val="11"/>
        <color indexed="0"/>
        <rFont val="Calibri"/>
        <family val="2"/>
        <charset val="238"/>
        <scheme val="minor"/>
      </rPr>
      <t xml:space="preserve">                          Rozměry: šíře 50 x výška 170 x hl. 40 cm    Materiál: korpus stolku se zásuvkou - kvalitní barevné lamino o síle min. 18 mm (min. 2 mm ABS hrana), zrcadlo s dekorací - barevně lakovaná MDF deska min. 18 mm + březová překližka o tl. min. 6 mm, úchytky jsou laděny s barvou lamina, jsou kovové, barevně práškově lakované. Zásuvka -plnovýsuv bez tlumení. Odstíny barevného lamina k výběru dle vzorníku.</t>
    </r>
  </si>
  <si>
    <r>
      <rPr>
        <b/>
        <sz val="11"/>
        <rFont val="Calibri"/>
        <family val="2"/>
        <charset val="238"/>
        <scheme val="minor"/>
      </rPr>
      <t>Magnetická nástěnka Listy</t>
    </r>
    <r>
      <rPr>
        <sz val="11"/>
        <color indexed="0"/>
        <rFont val="Calibri"/>
        <family val="2"/>
        <charset val="238"/>
        <scheme val="minor"/>
      </rPr>
      <t xml:space="preserve">                          Rozměry: šířka 120 x výška 128 cm, magnetická tabule š. 120 x v. 90 cm, dekorativní oblouk listy nad tabulí š. 120 x v. 38 cm.                                                        Materiál: magnetická nástěnka v hliníkovém rámu, horní dekorativní oblouk - barevně lakovaná MDF deska min. 18 mm + březová překližka min. 6 mm. </t>
    </r>
  </si>
  <si>
    <r>
      <rPr>
        <b/>
        <sz val="11"/>
        <rFont val="Calibri"/>
        <family val="2"/>
        <charset val="238"/>
        <scheme val="minor"/>
      </rPr>
      <t xml:space="preserve">Kulaté zrcadlo v barevném rámu  </t>
    </r>
    <r>
      <rPr>
        <sz val="11"/>
        <color indexed="0"/>
        <rFont val="Calibri"/>
        <family val="2"/>
        <charset val="238"/>
        <scheme val="minor"/>
      </rPr>
      <t xml:space="preserve">                   Rozměry: průměr 38 cm, zrcadlo - průměr 27 cm                                        Materiál: barevně lakovaná MDF deska min. 18 mm + březová překližka min. 6 mm, zrcadlo zasazené a vlepené v polodrážce s bezpečnostní fólií. Barva hráškově zelená. </t>
    </r>
    <r>
      <rPr>
        <sz val="11"/>
        <color indexed="0"/>
        <rFont val="Calibri"/>
        <family val="2"/>
        <charset val="238"/>
      </rPr>
      <t>Barevnost dle ilustrat. obrázku.</t>
    </r>
  </si>
  <si>
    <r>
      <rPr>
        <b/>
        <sz val="11"/>
        <rFont val="Calibri"/>
        <family val="2"/>
        <charset val="238"/>
        <scheme val="minor"/>
      </rPr>
      <t>Nástěnná dekorace Motýl modrý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Rozměry: šíře 43 x výška 38 cm                   Materiál: barevně lakovaná MDF deska min. 18 mm + březová překližka min. 6 mm, dráty jsou ocelové, práškově lakované.</t>
    </r>
  </si>
  <si>
    <r>
      <rPr>
        <b/>
        <sz val="11"/>
        <rFont val="Calibri"/>
        <family val="2"/>
        <charset val="238"/>
        <scheme val="minor"/>
      </rPr>
      <t xml:space="preserve">Židle dětská 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            Rozměry: výška sedáku 34 cm                     Materiál: nohy - buk masiv o tl. min. 20 mm, sedák + opěrka - březová překližka o tl. min. 10 mm, sedák ergonomicky tvarovaný.</t>
    </r>
  </si>
  <si>
    <r>
      <rPr>
        <b/>
        <sz val="11"/>
        <rFont val="Calibri"/>
        <family val="2"/>
        <charset val="238"/>
        <scheme val="minor"/>
      </rPr>
      <t>Šatní skříňka s dvířky dvojdílná</t>
    </r>
    <r>
      <rPr>
        <sz val="11"/>
        <color indexed="0"/>
        <rFont val="Calibri"/>
        <family val="2"/>
        <charset val="238"/>
        <scheme val="minor"/>
      </rPr>
      <t xml:space="preserve">
Rozměry: šíře 90 (45 + 45) x výška 180 x hl. 55 cm                                                                  Materiál: kvalitní barevné lamino o síle min. 18 mm (min. 2 mm ABS hrana), úchytky kovové, barevně práškově lakované, dekorace - barevně lakovaná MDF deska min. 10 mm, 2 x police, tyč na ramínka. Skříňka musí být uzamykatelná - kovový zámek, odlišné klíče. Dekor: korpus - akácie, dvířka - různé kombinace -světle zelená/světlá tyrkysová nebo světle žlutá/světle modrá nebo meruňková/světle zelená (viz příloha č. 4 - technická zpráva). Dekorace na dvířkách (2 ks) o velikosti 25 x 28 cm.</t>
    </r>
  </si>
  <si>
    <r>
      <rPr>
        <b/>
        <sz val="11"/>
        <rFont val="Calibri"/>
        <family val="2"/>
        <charset val="238"/>
        <scheme val="minor"/>
      </rPr>
      <t xml:space="preserve">Kulaté zrcadlo v barevném rámu  </t>
    </r>
    <r>
      <rPr>
        <sz val="11"/>
        <color indexed="0"/>
        <rFont val="Calibri"/>
        <family val="2"/>
        <charset val="238"/>
        <scheme val="minor"/>
      </rPr>
      <t xml:space="preserve">                   Rozměry: průměr 38 cm, zrcadlo - průměr 27 cm                                        Materiál: barevně lakovaná MDF deska min. 18 mm + březová překližka min. 6 mm, zrcadlo zasazené a vlepené v polodrážce s bezpečnostní fólií. Barva rámu dle výběru kupujícího, odpovídá ilustrat. obrázku.</t>
    </r>
  </si>
  <si>
    <r>
      <rPr>
        <b/>
        <sz val="11"/>
        <rFont val="Calibri"/>
        <family val="2"/>
        <charset val="238"/>
        <scheme val="minor"/>
      </rPr>
      <t xml:space="preserve">Židle čalouněná       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</t>
    </r>
    <r>
      <rPr>
        <sz val="11"/>
        <rFont val="Calibri"/>
        <family val="2"/>
        <charset val="238"/>
      </rPr>
      <t>Hloubka sedáku 480 mm, výška 805 mm, výška sezení 490 mm, šířka sedáku 455 mm, celková šíře židle 505 mm, nosnost židle min. 120 kg.
Materiál: čalounění - zátěžová koženka (viz příloha č. 4 - technická zpráva), provedení kostry - lakovaná ocel. Barva: béžová/krémová (výběr dle vzorníku dodavatele).</t>
    </r>
  </si>
  <si>
    <r>
      <rPr>
        <b/>
        <sz val="11"/>
        <rFont val="Calibri"/>
        <family val="2"/>
        <charset val="238"/>
        <scheme val="minor"/>
      </rPr>
      <t xml:space="preserve">Dekorativní rám s fotografií - kámen velký  </t>
    </r>
    <r>
      <rPr>
        <sz val="11"/>
        <color indexed="0"/>
        <rFont val="Calibri"/>
        <family val="2"/>
        <charset val="238"/>
        <scheme val="minor"/>
      </rPr>
      <t xml:space="preserve">             - téma "Živly", fotografie na téma "Zvířata"                                                                Rozměry: šíře 118 x výška 78 cm                        Materiál: rám - lakovaná MDF deska min. 18 mm. Fotografie na plastové desce vložena do polodrážky, tisk HPS - min. 2 mm, UV tisk, tištěno zdravotně nezávadnými barvami, které odpovídají normě EN 71-3. </t>
    </r>
  </si>
  <si>
    <r>
      <rPr>
        <b/>
        <sz val="11"/>
        <rFont val="Calibri"/>
        <family val="2"/>
        <charset val="238"/>
        <scheme val="minor"/>
      </rPr>
      <t>Nástavec na vysokou skříň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- uzamykatelný, bez dekorativních prvků                                                                     Rozměry: šířka cca 75,3 x výška 60 x hloubka cca 58 cm (přesná šíře dle zaměření dodavatelem po dokončení stavby).                                                               Materiál: kvalitní barevné lamino o síle min. 18 mm (min. 2 mm ABS hrana). Úchytky jsou laděny s barvou lamina, jsou kovové, barevně práškově lakované. Vnitřní členění - policová skříň - vždy 1 police fixní na středu skříňky. Dekor akácie + světle zelená (viz příloha č. 4 - technická zpráva). Kompatibilní s položkou 89.</t>
    </r>
  </si>
  <si>
    <r>
      <rPr>
        <b/>
        <sz val="11"/>
        <rFont val="Calibri"/>
        <family val="2"/>
        <charset val="238"/>
        <scheme val="minor"/>
      </rPr>
      <t>Lavice zelená menší</t>
    </r>
    <r>
      <rPr>
        <sz val="11"/>
        <rFont val="Calibri"/>
        <family val="2"/>
        <charset val="238"/>
        <scheme val="minor"/>
      </rPr>
      <t xml:space="preserve">
Rozměry: šíře 120 x hl. 55 x výška 88 cm ( výška sedáku 45 cm).                                                                                         Materiál: kvalitní barevné lamino o síle min. 18 mm (min. 2 mm ABS hrana). Odstíny barevného lamina k výběru dle vzorníku dodavatele. </t>
    </r>
  </si>
  <si>
    <r>
      <rPr>
        <b/>
        <sz val="11"/>
        <rFont val="Calibri"/>
        <family val="2"/>
        <charset val="238"/>
        <scheme val="minor"/>
      </rPr>
      <t>Lavice zelená větší</t>
    </r>
    <r>
      <rPr>
        <sz val="11"/>
        <rFont val="Calibri"/>
        <family val="2"/>
        <charset val="238"/>
        <scheme val="minor"/>
      </rPr>
      <t xml:space="preserve">
Rozměry: šíře 170 x hl. 55 x výška 88 cm (výška sedáku 45 cm).                                                                        Materiál: kvalitní barevné lamino o síle min. 18 mm (min. 2 mm ABS hrana). Odstíny barevného lamina k výběru dle vzorníku dodavatele.</t>
    </r>
  </si>
  <si>
    <r>
      <rPr>
        <b/>
        <sz val="11"/>
        <rFont val="Calibri"/>
        <family val="2"/>
        <charset val="238"/>
        <scheme val="minor"/>
      </rPr>
      <t>Odkládací stolek</t>
    </r>
    <r>
      <rPr>
        <sz val="11"/>
        <rFont val="Calibri"/>
        <family val="2"/>
        <charset val="238"/>
        <scheme val="minor"/>
      </rPr>
      <t xml:space="preserve">
Rozměry: šíře 60 x hl. 64 x výška 62 cm, zesílená horní odkládací deska min. 36 mm.                                                         Materiál: kvalitní barevné lamino o síle min. 18 (36) mm (min. 2 mm ABS hrana). Barevný dekor: korpus - akácie, horní deska + police - teplá žlutá (viz příloha č. 4 - technická zpráva). Odstíny barevného lamina k výběru dle vzorníku dodavatele.</t>
    </r>
  </si>
  <si>
    <r>
      <rPr>
        <b/>
        <sz val="11"/>
        <rFont val="Calibri"/>
        <family val="2"/>
        <charset val="238"/>
        <scheme val="minor"/>
      </rPr>
      <t xml:space="preserve">Hrací domek   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                                           Rozměry: šířka 120 x výška 160 x hloubka 120 cm               Dekorativní prvky nalepeny na stěnách domku - celkem 13 ks v následujícím složení: 1 ks 118 x 38 cm, 1 ks 38 x 88 cm, 1 ks 90 x 20 cm, 4 ks 25 x 28 cm, 6 ks 28 x 10 cm.  Materiál: konstrukce domku/rámy - buk masiv, přírodný, lakovaný, stěny domku - kvalitní barevné lamino o síle min. 18 mm (min. 2 mm ABS hrana), dekorace - barevně lakovaná MDF deska min. 10 mm. Barevné provedení dle vzorníku. Hrací prvky - viz položky 129 - 133.</t>
    </r>
  </si>
  <si>
    <r>
      <rPr>
        <b/>
        <sz val="11"/>
        <rFont val="Calibri"/>
        <family val="2"/>
        <charset val="238"/>
        <scheme val="minor"/>
      </rPr>
      <t>Skříňka s dvířky a policemi, vysoká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     Rozměry: šíře 100 x výška 170 x hl. 40 cm      Materiál: kvalitní barevné lamino o síle min. 18 mm (min. 2 mm ABS hrana), dekorativní prvek nalepený na čele zásuvky (např. ježek) - MDF dřevovláknitá deska, barevně lakovaná min. 10 mm. Zásuvka ve spodní části skříňky - plnovýsuv s tlumením. Úchytky kovové, barevně práškově lakované. Horní i spodní skříňky uzamykatelné. Rozměr dekorace: 25 x 28 cm. </t>
    </r>
  </si>
  <si>
    <r>
      <rPr>
        <b/>
        <sz val="11"/>
        <rFont val="Calibri"/>
        <family val="2"/>
        <charset val="238"/>
        <scheme val="minor"/>
      </rPr>
      <t xml:space="preserve">Vysoká skříň s dvířky                                                </t>
    </r>
    <r>
      <rPr>
        <sz val="11"/>
        <rFont val="Calibri"/>
        <family val="2"/>
        <charset val="238"/>
        <scheme val="minor"/>
      </rPr>
      <t>-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color indexed="0"/>
        <rFont val="Calibri"/>
        <family val="2"/>
        <charset val="238"/>
        <scheme val="minor"/>
      </rPr>
      <t>uzamykatelná s dekorativními prvky na dveřích                      Rozměry: šíře cca 75,3 x výška 180 x hl. cca. 58 cm (přesná šíře dle zaměření dodavatelem po dokončení stavby).                                                       Dekorativní prvky - lístek velký 25 x 28 cm - 2 ks, lístek malý 14 x 16 cm - 2 ks.                                                                   Materiál: kvalitní barevné lamino o síle min. 18 mm (min. 2 mm ABS hrana). Dekorativní prvky - MDF deska min. 10 mm, nalepeno na dveře skříňky. Úchytky jsou laděny s barvou lamina, kovové, barevně práškově lakované. Vnitřní členění - policová skříň - 4 police výškově stavitelné. Dekor akácie + světle zelená (viz příloha č. 4 - technická zpráva). Kompatibilní s položkou č. 90.</t>
    </r>
  </si>
  <si>
    <r>
      <rPr>
        <b/>
        <sz val="11"/>
        <rFont val="Calibri"/>
        <family val="2"/>
        <charset val="238"/>
        <scheme val="minor"/>
      </rPr>
      <t xml:space="preserve">Skříňka s dvířky s dekorativními prvky   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                      Rozměry: šířka cca 90 x výška cca 110 x hloubka cca 58 cm (přesná šíře dle zaměření dodavatelem po dokončení stavby).                                                       Dekorativní prvky - lístek velký 25 x 25 cm, lístek malý 14 x 16 cm.                                                                          Materiál: kvalitní barevné lamino o síle min. 18 mm (min. 2 mm ABS hrana), dekorativní prvek - MDF deska min. 10 mm, barevně lakovaná, nalepeno na dvířkách. Úchytky jsou laděny s barvou lamina, jsou kovové, barevně práškově lakované. Vnitřní členění - policová skříň - 2 police výškově stavitelné. Dekor akácie + světle zelená (viz příloha č. 4 - technická zpráva).</t>
    </r>
  </si>
  <si>
    <r>
      <rPr>
        <b/>
        <sz val="11"/>
        <rFont val="Calibri"/>
        <family val="2"/>
        <charset val="238"/>
        <scheme val="minor"/>
      </rPr>
      <t>Skříňka s dvířky menší s horní pracovní deskou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   Rozměry: šíře 90 x výška 85 x hloubka 60 cm                              Materiál: kvalitní barevné lamino o síle min. 18 mm (min. 2 mm ABS hrana),  horní pracovní deska se zaoblenou přední hranou (síla min. 38 mm), úchytky jsou laděny s barvou lamina, jsou kovové, práškově lakované. Rektifikační nožky, skryté za soklem. Uvnitř 1 police výškově stavitelná. Dekor skříňky: akácie + světle zelená, dekor pracovní desky: sonora bílá (viz příloha č. 4 - technická zpráva).</t>
    </r>
    <r>
      <rPr>
        <sz val="11"/>
        <rFont val="Calibri"/>
        <family val="2"/>
        <charset val="238"/>
        <scheme val="minor"/>
      </rPr>
      <t xml:space="preserve"> </t>
    </r>
  </si>
  <si>
    <r>
      <rPr>
        <b/>
        <sz val="11"/>
        <rFont val="Calibri"/>
        <family val="2"/>
        <charset val="238"/>
        <scheme val="minor"/>
      </rPr>
      <t>Skříňka s dvířky větší s horní pracovní deskou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   Rozměry: šíře 100 x výška 85 x hloubka 60 cm. Materiál: kvalitní barevné lamino o síle min. 18 mm (min. 2 mm ABS hrana),  horní pracovní deska se zaoblenou přední hranou (síla min. 38 mm), úchytky jsou laděny s barvou lamina, jsou kovové, práškově lakované. Uvnitř 1 police výškově stavitelná. Rektifikační nožky, skryté za soklem. Dekor skříňky: akácie + světle zelená, dekor pracovní desky: sonora bílá (viz příloha č. 4 - technická zpráva). </t>
    </r>
  </si>
  <si>
    <r>
      <rPr>
        <b/>
        <sz val="11"/>
        <rFont val="Calibri"/>
        <family val="2"/>
        <charset val="238"/>
        <scheme val="minor"/>
      </rPr>
      <t>Skříň kombinovaná</t>
    </r>
    <r>
      <rPr>
        <sz val="11"/>
        <color indexed="0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s dekorací 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   - dvířka/police se skleněnými dvířky, spodní i horní část uzamykatelná. Dekorativní prvek lístek žlutý 14 x 16 cm.                                                                                                        Rozměry: šíře 100 x výška 180 (spodní část v. 60 cm + horní část 120 cm) x hl. 50 cm.                           Police polohovatelné - 3 ks, rozměry: šíře 96,4 cm x v. 2,5 cm x hl. 45 cm.                                                                                       Materiál: kvalitní barevné lamino o síle min. 18 mm (min. 2 mm ABS hrana), dekorace - barevně lakovaná MDF deska min. 10 mm, úchytky jsou laděny s barvou lamina, jsou kovové, práškově lakované, skleněná dvířka - sklo o síle min. 6 mm, kovový zámek, možnost 2 shodných či odlišných klíčů. Uvnitř 1 police výškově stavitelná. Dekor: akácie + světle zelená (viz příloha č. 4 -technická zpráva). </t>
    </r>
  </si>
  <si>
    <r>
      <rPr>
        <b/>
        <sz val="11"/>
        <rFont val="Calibri"/>
        <family val="2"/>
        <charset val="238"/>
        <scheme val="minor"/>
      </rPr>
      <t>Vysoká skříň s dekorativními prvky</t>
    </r>
    <r>
      <rPr>
        <sz val="11"/>
        <color indexed="0"/>
        <rFont val="Calibri"/>
        <family val="2"/>
        <charset val="238"/>
        <scheme val="minor"/>
      </rPr>
      <t xml:space="preserve">                         - uzamykatelná                                                                                     Rozměry: šířka cca 79,5 x výška cca 180 x hloubka cca 58 cm (přesná šíře dle zaměření dodavatelem po dokončení stavby).                                                       Dekorativní prvky: lístek větší 25 x 28 cm - 2 ks, lístek menší 14 x 16 cm - 2 ks.                                                                     Materiál: kvalitní barevné lamino o síle min. 18 mm (min. 2 mm ABS hrana). Úchytky kovové, barevně práškově lakované. Dekorace - barevně lakovaná MDF deska min. 10 mm, nalepeno na dveřích. Vnitřní členění skříně - police výškově stavitelné. Kovový zámek, shodné/ odlišné klíče - na přání kupujícího. Uvnitř 4 police výškově stavitelné. Dekor: akácie + světle zelená (viz příloha č. 4 - technická zpráva). Kompatibilní s položkou č. 105.</t>
    </r>
  </si>
  <si>
    <r>
      <rPr>
        <b/>
        <sz val="11"/>
        <rFont val="Calibri"/>
        <family val="2"/>
        <charset val="238"/>
        <scheme val="minor"/>
      </rPr>
      <t xml:space="preserve">Vysoká skříň s dekorativními prvky   </t>
    </r>
    <r>
      <rPr>
        <sz val="11"/>
        <color indexed="0"/>
        <rFont val="Calibri"/>
        <family val="2"/>
        <charset val="238"/>
        <scheme val="minor"/>
      </rPr>
      <t xml:space="preserve">                        - uzamykatelná                                                         Rozměry: šířka cca 120 x výška 180 x hloubka cca 71,5 cm (bude upřesněno na základě zaměření dodavatelem po dokončení stavby).                                          Dekorativní prvky: lístek větší 25 x 28 cm - 2 ks, lístek menší 14 x 16 cm - 2 ks                                      Materiál: kvalitní barevné lamino o síle min. 18 mm (min. 2 mm ABS hrana). Úchytky kovové, barevně práškově lakované, dekorace - barevně lakovaná MDF deska 10 mm - nalepeno na dveřích, vnitřní členění skříně - 4 police výškově stavitelné. Kovový zámek, shodné/ odlišné klíče - na přání kupujícího. Dekor: akácie + světle zelená (viz příloha č. 4 - technická zpráva). Kompatibilní s položkou č. 107.</t>
    </r>
  </si>
  <si>
    <r>
      <rPr>
        <b/>
        <sz val="11"/>
        <rFont val="Calibri"/>
        <family val="2"/>
        <charset val="238"/>
        <scheme val="minor"/>
      </rPr>
      <t xml:space="preserve">Nástavec na vysokou skříň                                      </t>
    </r>
    <r>
      <rPr>
        <sz val="11"/>
        <rFont val="Calibri"/>
        <family val="2"/>
        <charset val="238"/>
        <scheme val="minor"/>
      </rPr>
      <t>-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color indexed="0"/>
        <rFont val="Calibri"/>
        <family val="2"/>
        <charset val="238"/>
        <scheme val="minor"/>
      </rPr>
      <t>uzamykatelný                                               Rozměry: šířka cca 79,5 x výška 60 x hloubka cca 58 cm (bude upřesněno na základě zaměření dodavatelem po dokončení stavby).                                                              Materiál: kvalitní barevné lamino o síle min. 18 mm (min. 2 mm ABS hrana). Úchytky kovové, barevně práškově lakované, vnitřní členění skříně - 1 police fixní. Kovový zámek, shodné/ odlišné klíče - na přání kupujícího. Dekor: akácie (viz příloha č. 4 - technická zpráva). Kompatibilní s položkou č. 104.</t>
    </r>
  </si>
  <si>
    <r>
      <rPr>
        <b/>
        <sz val="11"/>
        <rFont val="Calibri"/>
        <family val="2"/>
        <charset val="238"/>
        <scheme val="minor"/>
      </rPr>
      <t>Komoda pojízdná, s dekorací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Rozměry: šířka 100 x výška 100 x hloubka 45 cm                Dekorativní prvek plamen - 1 ks, 25 x 28 cm.    Materiál: kvalitní barevné lamino o síle min. 18 mm (min. 2 mm ABS hrana), dekorativní prvek - MDF deska min. 10 mm, nalepeno na dvířka. Úchytky jsou laděny s barvou lamina, jsou kovové, barevně práškově lakované. Vnitřní členění - policová skříň - 1 police výškově stavitelná. 4 kolečka s brzdou. Dekor: akácie/meruňková (viz příloha č. 4 - technická zpráva).</t>
    </r>
  </si>
  <si>
    <r>
      <rPr>
        <b/>
        <sz val="11"/>
        <rFont val="Calibri"/>
        <family val="2"/>
        <charset val="238"/>
        <scheme val="minor"/>
      </rPr>
      <t xml:space="preserve">Skříňka s vestavěnou lednicí   </t>
    </r>
    <r>
      <rPr>
        <sz val="11"/>
        <color indexed="0"/>
        <rFont val="Calibri"/>
        <family val="2"/>
        <charset val="238"/>
        <scheme val="minor"/>
      </rPr>
      <t xml:space="preserve">                                  - s policí na mikrovlnnou troubu                                      Rozměry: šíře 100 x výška 170 x hloubka 60 cm            Rozměry lednice: šířka 56 x výška 81,5 x hloubka 55 cm. Dekorativní prvky nalepeny na dvířkách - 2 ks lístek malý 14 x 16 cm.                                                           Materiál: kvalitní barevné lamino o síle min. 18 mm (min. 2 mm ABS hrana). Dekorativní prvky - MDF deska min. 10 mm, barevně lakovaná. Úchytky jsou laděny s barvou lamina, jsou kovové, barevně práškově lakované. Vnitřní členění - policová skříň - 1 police výškově stavitelná. Odstíny barevného lamina k výběru dle vzorníku. Dodávka včetně vestavné lednice - energetická třída A+, hlučnost 40dB, objem - 90 l, bez mrazicího boxu.</t>
    </r>
  </si>
  <si>
    <r>
      <rPr>
        <b/>
        <sz val="11"/>
        <rFont val="Calibri"/>
        <family val="2"/>
        <charset val="238"/>
        <scheme val="minor"/>
      </rPr>
      <t xml:space="preserve">Hrací prvek - Panel Housenka   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Rozměry: šíře 38 x výška 38 cm, kolečko - průměr 12,5 cm                                                                                                                              Materiál: barevně lakovaná MDF deska min. 18 mm + buk masiv (kolečko spojující jednotlivé díly housenky). Dekor: světle zelená/žlutá.</t>
    </r>
  </si>
  <si>
    <r>
      <rPr>
        <b/>
        <sz val="11"/>
        <rFont val="Calibri"/>
        <family val="2"/>
        <charset val="238"/>
        <scheme val="minor"/>
      </rPr>
      <t xml:space="preserve">Obložení stěny chodby  </t>
    </r>
    <r>
      <rPr>
        <sz val="11"/>
        <color indexed="0"/>
        <rFont val="Calibri"/>
        <family val="2"/>
        <charset val="238"/>
        <scheme val="minor"/>
      </rPr>
      <t xml:space="preserve">                                                        Rozměry: šířka - jednotlivé díly dle zaměření x výška 100 cm, délka jednotlivých dílů cca 2 m.                                                                Materiál: kvalitní barevné lamino o síle min. 18 mm (min. 2 mm ABS hrana). Drobné dekorativní prvky - min. 10 mm MDF dřevovláknitá deska barevně lakovaná, lepeno na obklad - celkem  41 ks (Kámen větší - barevnost oranžová/hnědá, rozměr 43 x 38 cm - 8 ks, kámen menší, barevnost oranžová/hnědá, rozměr 28 x 25 cm - 7 ks, list barevnost hrášek/tmavý hrášek, rozměr 43 x 38 cm - 3 ks, lístek střední - barevnost hrášek/tmavý hrášek, rozměr 28 x 25 cm - 10 ks, lístek malý barevnost hrášková/tmavý hrášek, rozměr 14 x 36 cm - 13 ks rozměr. Barevné provedení dle vzorníku dodavatele.</t>
    </r>
  </si>
  <si>
    <r>
      <rPr>
        <b/>
        <sz val="11"/>
        <rFont val="Calibri"/>
        <family val="2"/>
        <charset val="238"/>
        <scheme val="minor"/>
      </rPr>
      <t>Vysoká skříň s dvířky, trojdílná</t>
    </r>
    <r>
      <rPr>
        <sz val="11"/>
        <color indexed="0"/>
        <rFont val="Calibri"/>
        <family val="2"/>
        <charset val="238"/>
        <scheme val="minor"/>
      </rPr>
      <t xml:space="preserve">                               - uzamykatelná s dekorativními prvky na dveřích                     Rozměry: šířka cca 135 x výška 180 x hloubka cca 70 cm (bude upřesněno na základě zaměření dodavatelem po dokončení stavby).                                               Dekorativní prvky: lístek větší 25 x 28 cm- 2 ks, lístek menší 14 x 16 cm - 2 ks                                                                              Materiál: kvalitní barevné lamino o síle min. 18 mm (min. 2 mm ABS hrana). Úchytky kovové, barevně práškově lakované. Dekorace - barevně lakovaná MDF deska min. 10 mm, vnitřní členění skříně - police výškově stavitelné, v každém dílu 4 police. Kovový zámek, shodné/ odlišné klíče- na přání kupujícího. Dekor: akácie + světle zelená (viz příloha č. 4 - technická zpráva). Kompatibilní s položkou č. 110.</t>
    </r>
  </si>
  <si>
    <t>Cena celkem včetně DPH</t>
  </si>
  <si>
    <t>MJ</t>
  </si>
  <si>
    <t>Cena za MJ bez DPH</t>
  </si>
  <si>
    <t>Celkem</t>
  </si>
  <si>
    <t>HERNA - místnost č. 424</t>
  </si>
  <si>
    <t>POKOJE 431, 433, 439, 441, 443, 445, 447 - VĚTŠÍ DĚTI</t>
  </si>
  <si>
    <t>NADSTANDARDNÍ POKOJ - místnost č. 420</t>
  </si>
  <si>
    <t>DPH celkem</t>
  </si>
  <si>
    <t>Číslo položky</t>
  </si>
  <si>
    <r>
      <t>Ilustrativní foto</t>
    </r>
    <r>
      <rPr>
        <b/>
        <sz val="10"/>
        <color indexed="0"/>
        <rFont val="Calibri"/>
        <family val="2"/>
        <charset val="238"/>
      </rPr>
      <t>*</t>
    </r>
  </si>
  <si>
    <t>*Ilustrativní foto - pokud není v zadávací dokumentaci nebo jejích přílohách uvedeno jinak, slouží pouze pro představu účastníka o požadavcích zadavatele na jednotlivé položky předmětu plnění veřejné zakázky.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</si>
</sst>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0"/>
    <numFmt numFmtId="165" formatCode="#,##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indexed="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rgb="FF444444"/>
      <name val="Arial"/>
      <family val="2"/>
      <charset val="238"/>
    </font>
    <font>
      <b/>
      <sz val="11"/>
      <color rgb="FF003F8D"/>
      <name val="Arial"/>
      <family val="2"/>
      <charset val="238"/>
    </font>
    <font>
      <sz val="10"/>
      <color rgb="FF777777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1"/>
      <color rgb="FF44444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0"/>
      <color indexed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indexed="0"/>
      <name val="Calibri"/>
      <family val="2"/>
      <charset val="238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4" fillId="0" borderId="1" xfId="0" applyNumberFormat="1" applyFont="1" applyBorder="1" applyAlignment="1" applyProtection="1">
      <alignment vertical="top" wrapText="1"/>
    </xf>
    <xf numFmtId="164" fontId="4" fillId="0" borderId="1" xfId="0" applyNumberFormat="1" applyFont="1" applyBorder="1" applyAlignment="1" applyProtection="1">
      <alignment horizontal="left" vertical="top" wrapText="1" readingOrder="3"/>
    </xf>
    <xf numFmtId="0" fontId="0" fillId="0" borderId="0" xfId="0" applyAlignment="1">
      <alignment horizontal="center" vertical="center"/>
    </xf>
    <xf numFmtId="1" fontId="4" fillId="0" borderId="1" xfId="0" applyNumberFormat="1" applyFont="1" applyBorder="1" applyAlignment="1" applyProtection="1">
      <alignment horizontal="center" vertical="center"/>
    </xf>
    <xf numFmtId="164" fontId="4" fillId="0" borderId="1" xfId="0" applyNumberFormat="1" applyFont="1" applyBorder="1" applyAlignment="1" applyProtection="1">
      <alignment horizontal="center" vertical="center"/>
    </xf>
    <xf numFmtId="164" fontId="4" fillId="2" borderId="1" xfId="0" applyNumberFormat="1" applyFont="1" applyFill="1" applyBorder="1" applyAlignment="1" applyProtection="1">
      <alignment vertical="top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9" fontId="4" fillId="0" borderId="1" xfId="0" applyNumberFormat="1" applyFont="1" applyBorder="1" applyAlignment="1" applyProtection="1">
      <alignment horizontal="center" vertical="center"/>
    </xf>
    <xf numFmtId="0" fontId="0" fillId="0" borderId="1" xfId="0" applyBorder="1"/>
    <xf numFmtId="0" fontId="0" fillId="0" borderId="3" xfId="0" applyFill="1" applyBorder="1" applyAlignment="1">
      <alignment horizontal="center" vertical="center"/>
    </xf>
    <xf numFmtId="164" fontId="4" fillId="0" borderId="1" xfId="0" applyNumberFormat="1" applyFont="1" applyFill="1" applyBorder="1" applyAlignment="1" applyProtection="1">
      <alignment vertical="top" wrapText="1"/>
    </xf>
    <xf numFmtId="0" fontId="0" fillId="0" borderId="1" xfId="0" applyFont="1" applyFill="1" applyBorder="1" applyAlignment="1" applyProtection="1">
      <alignment horizontal="center" vertical="center"/>
    </xf>
    <xf numFmtId="16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Fill="1" applyBorder="1" applyAlignment="1" applyProtection="1">
      <alignment horizontal="left" vertical="center" wrapText="1"/>
    </xf>
    <xf numFmtId="164" fontId="4" fillId="2" borderId="1" xfId="0" applyNumberFormat="1" applyFont="1" applyFill="1" applyBorder="1" applyAlignment="1" applyProtection="1">
      <alignment horizontal="left" vertical="center" wrapText="1"/>
    </xf>
    <xf numFmtId="164" fontId="5" fillId="0" borderId="1" xfId="0" applyNumberFormat="1" applyFont="1" applyBorder="1" applyAlignment="1" applyProtection="1">
      <alignment horizontal="left" vertical="center" wrapText="1"/>
    </xf>
    <xf numFmtId="0" fontId="0" fillId="0" borderId="0" xfId="0" applyAlignment="1">
      <alignment horizontal="left" vertical="center"/>
    </xf>
    <xf numFmtId="164" fontId="1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Border="1" applyAlignment="1" applyProtection="1">
      <alignment horizontal="center" vertical="center"/>
    </xf>
    <xf numFmtId="1" fontId="0" fillId="0" borderId="0" xfId="0" applyNumberFormat="1" applyAlignment="1">
      <alignment horizontal="center" vertical="center"/>
    </xf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64" fontId="3" fillId="0" borderId="1" xfId="0" applyNumberFormat="1" applyFont="1" applyBorder="1" applyAlignment="1" applyProtection="1">
      <alignment horizontal="left" vertical="center" wrapText="1"/>
    </xf>
    <xf numFmtId="164" fontId="14" fillId="3" borderId="2" xfId="0" applyNumberFormat="1" applyFont="1" applyFill="1" applyBorder="1" applyAlignment="1" applyProtection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164" fontId="14" fillId="3" borderId="2" xfId="0" applyNumberFormat="1" applyFont="1" applyFill="1" applyBorder="1" applyAlignment="1" applyProtection="1">
      <alignment horizontal="center" vertical="center" wrapText="1"/>
    </xf>
    <xf numFmtId="1" fontId="14" fillId="3" borderId="2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2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0" fillId="0" borderId="0" xfId="0" applyFont="1" applyFill="1" applyBorder="1" applyAlignment="1">
      <alignment wrapText="1"/>
    </xf>
    <xf numFmtId="1" fontId="14" fillId="3" borderId="1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/>
    <xf numFmtId="0" fontId="0" fillId="4" borderId="3" xfId="0" applyFill="1" applyBorder="1" applyAlignment="1">
      <alignment horizontal="center" vertical="center"/>
    </xf>
    <xf numFmtId="164" fontId="4" fillId="4" borderId="1" xfId="0" applyNumberFormat="1" applyFont="1" applyFill="1" applyBorder="1" applyAlignment="1" applyProtection="1">
      <alignment vertical="top" wrapText="1"/>
    </xf>
    <xf numFmtId="0" fontId="0" fillId="4" borderId="1" xfId="0" applyFill="1" applyBorder="1" applyAlignment="1">
      <alignment horizontal="center" vertical="center"/>
    </xf>
    <xf numFmtId="165" fontId="16" fillId="4" borderId="1" xfId="0" applyNumberFormat="1" applyFont="1" applyFill="1" applyBorder="1" applyAlignment="1">
      <alignment vertical="center"/>
    </xf>
    <xf numFmtId="165" fontId="10" fillId="5" borderId="1" xfId="0" applyNumberFormat="1" applyFont="1" applyFill="1" applyBorder="1" applyAlignment="1">
      <alignment vertical="center"/>
    </xf>
    <xf numFmtId="165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64" fontId="10" fillId="4" borderId="4" xfId="0" applyNumberFormat="1" applyFont="1" applyFill="1" applyBorder="1" applyAlignment="1" applyProtection="1">
      <alignment horizontal="left" vertical="center"/>
    </xf>
    <xf numFmtId="164" fontId="10" fillId="4" borderId="5" xfId="0" applyNumberFormat="1" applyFont="1" applyFill="1" applyBorder="1" applyAlignment="1" applyProtection="1">
      <alignment horizontal="left" vertical="center"/>
    </xf>
    <xf numFmtId="164" fontId="10" fillId="4" borderId="4" xfId="0" applyNumberFormat="1" applyFont="1" applyFill="1" applyBorder="1" applyAlignment="1" applyProtection="1">
      <alignment horizontal="center" vertical="center"/>
    </xf>
    <xf numFmtId="164" fontId="10" fillId="4" borderId="6" xfId="0" applyNumberFormat="1" applyFont="1" applyFill="1" applyBorder="1" applyAlignment="1" applyProtection="1">
      <alignment horizontal="center" vertical="center"/>
    </xf>
    <xf numFmtId="164" fontId="10" fillId="4" borderId="5" xfId="0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>
      <alignment horizontal="left" vertical="center" wrapText="1"/>
    </xf>
    <xf numFmtId="164" fontId="12" fillId="4" borderId="4" xfId="0" applyNumberFormat="1" applyFont="1" applyFill="1" applyBorder="1" applyAlignment="1" applyProtection="1">
      <alignment horizontal="left" vertical="center" wrapText="1"/>
    </xf>
    <xf numFmtId="164" fontId="12" fillId="4" borderId="6" xfId="0" applyNumberFormat="1" applyFont="1" applyFill="1" applyBorder="1" applyAlignment="1" applyProtection="1">
      <alignment horizontal="left" vertical="center" wrapText="1"/>
    </xf>
    <xf numFmtId="164" fontId="12" fillId="4" borderId="5" xfId="0" applyNumberFormat="1" applyFont="1" applyFill="1" applyBorder="1" applyAlignment="1" applyProtection="1">
      <alignment horizontal="left" vertical="center" wrapText="1"/>
    </xf>
    <xf numFmtId="164" fontId="4" fillId="4" borderId="4" xfId="0" applyNumberFormat="1" applyFont="1" applyFill="1" applyBorder="1" applyAlignment="1" applyProtection="1">
      <alignment horizontal="left" vertical="center" wrapText="1"/>
    </xf>
    <xf numFmtId="164" fontId="4" fillId="4" borderId="6" xfId="0" applyNumberFormat="1" applyFont="1" applyFill="1" applyBorder="1" applyAlignment="1" applyProtection="1">
      <alignment horizontal="left" vertical="center" wrapText="1"/>
    </xf>
    <xf numFmtId="164" fontId="4" fillId="4" borderId="5" xfId="0" applyNumberFormat="1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3300"/>
      <color rgb="FF29F7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102" Type="http://schemas.openxmlformats.org/officeDocument/2006/relationships/image" Target="../media/image102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150</xdr:row>
      <xdr:rowOff>0</xdr:rowOff>
    </xdr:from>
    <xdr:to>
      <xdr:col>2</xdr:col>
      <xdr:colOff>2324100</xdr:colOff>
      <xdr:row>150</xdr:row>
      <xdr:rowOff>0</xdr:rowOff>
    </xdr:to>
    <xdr:pic>
      <xdr:nvPicPr>
        <xdr:cNvPr id="84259" name="Obrázek 168" descr="2112010 Korková nástěnka Vesmír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48326275"/>
          <a:ext cx="1504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828675</xdr:colOff>
      <xdr:row>150</xdr:row>
      <xdr:rowOff>0</xdr:rowOff>
    </xdr:from>
    <xdr:to>
      <xdr:col>2</xdr:col>
      <xdr:colOff>2133600</xdr:colOff>
      <xdr:row>150</xdr:row>
      <xdr:rowOff>0</xdr:rowOff>
    </xdr:to>
    <xdr:pic>
      <xdr:nvPicPr>
        <xdr:cNvPr id="84260" name="Obrázek 171" descr="1114145 Obraz Mandala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248326275"/>
          <a:ext cx="1304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2</xdr:row>
      <xdr:rowOff>38100</xdr:rowOff>
    </xdr:from>
    <xdr:to>
      <xdr:col>2</xdr:col>
      <xdr:colOff>2514600</xdr:colOff>
      <xdr:row>2</xdr:row>
      <xdr:rowOff>2581275</xdr:rowOff>
    </xdr:to>
    <xdr:pic>
      <xdr:nvPicPr>
        <xdr:cNvPr id="84261" name="Obrázek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952500"/>
          <a:ext cx="2362200" cy="254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959329</xdr:colOff>
      <xdr:row>3</xdr:row>
      <xdr:rowOff>122028</xdr:rowOff>
    </xdr:from>
    <xdr:to>
      <xdr:col>2</xdr:col>
      <xdr:colOff>1949929</xdr:colOff>
      <xdr:row>3</xdr:row>
      <xdr:rowOff>2646153</xdr:rowOff>
    </xdr:to>
    <xdr:pic>
      <xdr:nvPicPr>
        <xdr:cNvPr id="84262" name="Obrázek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9510" y="3710617"/>
          <a:ext cx="990600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476250</xdr:colOff>
      <xdr:row>4</xdr:row>
      <xdr:rowOff>133350</xdr:rowOff>
    </xdr:from>
    <xdr:to>
      <xdr:col>2</xdr:col>
      <xdr:colOff>2314575</xdr:colOff>
      <xdr:row>4</xdr:row>
      <xdr:rowOff>857250</xdr:rowOff>
    </xdr:to>
    <xdr:pic>
      <xdr:nvPicPr>
        <xdr:cNvPr id="84263" name="Obrázek 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6429375"/>
          <a:ext cx="18383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8</xdr:row>
      <xdr:rowOff>314325</xdr:rowOff>
    </xdr:from>
    <xdr:to>
      <xdr:col>2</xdr:col>
      <xdr:colOff>2552700</xdr:colOff>
      <xdr:row>8</xdr:row>
      <xdr:rowOff>2143125</xdr:rowOff>
    </xdr:to>
    <xdr:pic>
      <xdr:nvPicPr>
        <xdr:cNvPr id="84264" name="Obrázek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12525375"/>
          <a:ext cx="24384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9</xdr:row>
      <xdr:rowOff>219075</xdr:rowOff>
    </xdr:from>
    <xdr:to>
      <xdr:col>2</xdr:col>
      <xdr:colOff>2476500</xdr:colOff>
      <xdr:row>9</xdr:row>
      <xdr:rowOff>2019300</xdr:rowOff>
    </xdr:to>
    <xdr:pic>
      <xdr:nvPicPr>
        <xdr:cNvPr id="84265" name="Obrázek 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6754475"/>
          <a:ext cx="22860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952500</xdr:colOff>
      <xdr:row>11</xdr:row>
      <xdr:rowOff>76200</xdr:rowOff>
    </xdr:from>
    <xdr:to>
      <xdr:col>2</xdr:col>
      <xdr:colOff>2057400</xdr:colOff>
      <xdr:row>11</xdr:row>
      <xdr:rowOff>1638300</xdr:rowOff>
    </xdr:to>
    <xdr:pic>
      <xdr:nvPicPr>
        <xdr:cNvPr id="84266" name="Obrázek 1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21126450"/>
          <a:ext cx="1104900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295275</xdr:colOff>
      <xdr:row>12</xdr:row>
      <xdr:rowOff>476250</xdr:rowOff>
    </xdr:from>
    <xdr:to>
      <xdr:col>2</xdr:col>
      <xdr:colOff>2505075</xdr:colOff>
      <xdr:row>12</xdr:row>
      <xdr:rowOff>1552575</xdr:rowOff>
    </xdr:to>
    <xdr:pic>
      <xdr:nvPicPr>
        <xdr:cNvPr id="84267" name="Obrázek 1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23269575"/>
          <a:ext cx="22098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13</xdr:row>
      <xdr:rowOff>95250</xdr:rowOff>
    </xdr:from>
    <xdr:to>
      <xdr:col>2</xdr:col>
      <xdr:colOff>2505075</xdr:colOff>
      <xdr:row>13</xdr:row>
      <xdr:rowOff>1905000</xdr:rowOff>
    </xdr:to>
    <xdr:pic>
      <xdr:nvPicPr>
        <xdr:cNvPr id="84268" name="Obrázek 12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24831675"/>
          <a:ext cx="2400300" cy="180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14</xdr:row>
      <xdr:rowOff>200025</xdr:rowOff>
    </xdr:from>
    <xdr:to>
      <xdr:col>2</xdr:col>
      <xdr:colOff>2257425</xdr:colOff>
      <xdr:row>14</xdr:row>
      <xdr:rowOff>1638300</xdr:rowOff>
    </xdr:to>
    <xdr:pic>
      <xdr:nvPicPr>
        <xdr:cNvPr id="84269" name="Obrázek 13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26879550"/>
          <a:ext cx="17716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819150</xdr:colOff>
      <xdr:row>15</xdr:row>
      <xdr:rowOff>323850</xdr:rowOff>
    </xdr:from>
    <xdr:to>
      <xdr:col>2</xdr:col>
      <xdr:colOff>1790700</xdr:colOff>
      <xdr:row>15</xdr:row>
      <xdr:rowOff>1047750</xdr:rowOff>
    </xdr:to>
    <xdr:pic>
      <xdr:nvPicPr>
        <xdr:cNvPr id="84270" name="Obrázek 14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28946475"/>
          <a:ext cx="9715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647700</xdr:colOff>
      <xdr:row>17</xdr:row>
      <xdr:rowOff>28575</xdr:rowOff>
    </xdr:from>
    <xdr:to>
      <xdr:col>2</xdr:col>
      <xdr:colOff>2428875</xdr:colOff>
      <xdr:row>17</xdr:row>
      <xdr:rowOff>2000250</xdr:rowOff>
    </xdr:to>
    <xdr:pic>
      <xdr:nvPicPr>
        <xdr:cNvPr id="84271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136" t="34225" r="12204" b="13223"/>
        <a:stretch>
          <a:fillRect/>
        </a:stretch>
      </xdr:blipFill>
      <xdr:spPr bwMode="auto">
        <a:xfrm>
          <a:off x="3924300" y="30232350"/>
          <a:ext cx="1781175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733425</xdr:colOff>
      <xdr:row>18</xdr:row>
      <xdr:rowOff>209550</xdr:rowOff>
    </xdr:from>
    <xdr:to>
      <xdr:col>2</xdr:col>
      <xdr:colOff>2057400</xdr:colOff>
      <xdr:row>18</xdr:row>
      <xdr:rowOff>1466850</xdr:rowOff>
    </xdr:to>
    <xdr:pic>
      <xdr:nvPicPr>
        <xdr:cNvPr id="84272" name="Obrázek 34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69" t="60457" r="60506" b="13313"/>
        <a:stretch>
          <a:fillRect/>
        </a:stretch>
      </xdr:blipFill>
      <xdr:spPr bwMode="auto">
        <a:xfrm>
          <a:off x="4010025" y="31784925"/>
          <a:ext cx="13239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20</xdr:row>
      <xdr:rowOff>95250</xdr:rowOff>
    </xdr:from>
    <xdr:to>
      <xdr:col>2</xdr:col>
      <xdr:colOff>2466975</xdr:colOff>
      <xdr:row>20</xdr:row>
      <xdr:rowOff>1447800</xdr:rowOff>
    </xdr:to>
    <xdr:pic>
      <xdr:nvPicPr>
        <xdr:cNvPr id="84273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617" t="51115" r="50253" b="33640"/>
        <a:stretch>
          <a:fillRect/>
        </a:stretch>
      </xdr:blipFill>
      <xdr:spPr bwMode="auto">
        <a:xfrm>
          <a:off x="3724275" y="35556825"/>
          <a:ext cx="20193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95789</xdr:colOff>
      <xdr:row>21</xdr:row>
      <xdr:rowOff>361950</xdr:rowOff>
    </xdr:from>
    <xdr:to>
      <xdr:col>2</xdr:col>
      <xdr:colOff>2658014</xdr:colOff>
      <xdr:row>21</xdr:row>
      <xdr:rowOff>714375</xdr:rowOff>
    </xdr:to>
    <xdr:pic>
      <xdr:nvPicPr>
        <xdr:cNvPr id="84274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00" t="23166" r="41248" b="72050"/>
        <a:stretch>
          <a:fillRect/>
        </a:stretch>
      </xdr:blipFill>
      <xdr:spPr bwMode="auto">
        <a:xfrm>
          <a:off x="3485970" y="41924018"/>
          <a:ext cx="25622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866775</xdr:colOff>
      <xdr:row>22</xdr:row>
      <xdr:rowOff>76200</xdr:rowOff>
    </xdr:from>
    <xdr:to>
      <xdr:col>2</xdr:col>
      <xdr:colOff>2019300</xdr:colOff>
      <xdr:row>22</xdr:row>
      <xdr:rowOff>2257425</xdr:rowOff>
    </xdr:to>
    <xdr:pic>
      <xdr:nvPicPr>
        <xdr:cNvPr id="84275" name="Obrázek 8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61" t="30640" r="44360" b="25870"/>
        <a:stretch>
          <a:fillRect/>
        </a:stretch>
      </xdr:blipFill>
      <xdr:spPr bwMode="auto">
        <a:xfrm>
          <a:off x="4143375" y="39023925"/>
          <a:ext cx="1152525" cy="2181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85726</xdr:colOff>
      <xdr:row>29</xdr:row>
      <xdr:rowOff>76200</xdr:rowOff>
    </xdr:from>
    <xdr:to>
      <xdr:col>2</xdr:col>
      <xdr:colOff>1366644</xdr:colOff>
      <xdr:row>29</xdr:row>
      <xdr:rowOff>1390650</xdr:rowOff>
    </xdr:to>
    <xdr:pic>
      <xdr:nvPicPr>
        <xdr:cNvPr id="84276" name="Obrázek 14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2326" y="49863375"/>
          <a:ext cx="1280918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561975</xdr:colOff>
      <xdr:row>30</xdr:row>
      <xdr:rowOff>133350</xdr:rowOff>
    </xdr:from>
    <xdr:to>
      <xdr:col>2</xdr:col>
      <xdr:colOff>2085975</xdr:colOff>
      <xdr:row>30</xdr:row>
      <xdr:rowOff>1704975</xdr:rowOff>
    </xdr:to>
    <xdr:pic>
      <xdr:nvPicPr>
        <xdr:cNvPr id="84277" name="Obrázek 16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51549300"/>
          <a:ext cx="1524000" cy="157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866775</xdr:colOff>
      <xdr:row>32</xdr:row>
      <xdr:rowOff>57150</xdr:rowOff>
    </xdr:from>
    <xdr:to>
      <xdr:col>2</xdr:col>
      <xdr:colOff>1885950</xdr:colOff>
      <xdr:row>32</xdr:row>
      <xdr:rowOff>1495425</xdr:rowOff>
    </xdr:to>
    <xdr:pic>
      <xdr:nvPicPr>
        <xdr:cNvPr id="84278" name="Obrázek 22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54825900"/>
          <a:ext cx="10191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33</xdr:row>
      <xdr:rowOff>76200</xdr:rowOff>
    </xdr:from>
    <xdr:to>
      <xdr:col>2</xdr:col>
      <xdr:colOff>2286000</xdr:colOff>
      <xdr:row>33</xdr:row>
      <xdr:rowOff>2238375</xdr:rowOff>
    </xdr:to>
    <xdr:pic>
      <xdr:nvPicPr>
        <xdr:cNvPr id="84279" name="Obrázek 69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829" t="9500" r="10774" b="13463"/>
        <a:stretch>
          <a:fillRect/>
        </a:stretch>
      </xdr:blipFill>
      <xdr:spPr bwMode="auto">
        <a:xfrm>
          <a:off x="3648075" y="56483250"/>
          <a:ext cx="1914525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36</xdr:row>
      <xdr:rowOff>85725</xdr:rowOff>
    </xdr:from>
    <xdr:to>
      <xdr:col>2</xdr:col>
      <xdr:colOff>1971675</xdr:colOff>
      <xdr:row>36</xdr:row>
      <xdr:rowOff>2066925</xdr:rowOff>
    </xdr:to>
    <xdr:pic>
      <xdr:nvPicPr>
        <xdr:cNvPr id="84280" name="Obrázek 76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470" t="17686" r="24579" b="23293"/>
        <a:stretch>
          <a:fillRect/>
        </a:stretch>
      </xdr:blipFill>
      <xdr:spPr bwMode="auto">
        <a:xfrm>
          <a:off x="4086225" y="61855350"/>
          <a:ext cx="11620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647700</xdr:colOff>
      <xdr:row>37</xdr:row>
      <xdr:rowOff>38100</xdr:rowOff>
    </xdr:from>
    <xdr:to>
      <xdr:col>2</xdr:col>
      <xdr:colOff>1981200</xdr:colOff>
      <xdr:row>37</xdr:row>
      <xdr:rowOff>2038350</xdr:rowOff>
    </xdr:to>
    <xdr:pic>
      <xdr:nvPicPr>
        <xdr:cNvPr id="84281" name="Obrázek 30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747" t="34824"/>
        <a:stretch>
          <a:fillRect/>
        </a:stretch>
      </xdr:blipFill>
      <xdr:spPr bwMode="auto">
        <a:xfrm>
          <a:off x="3924300" y="63941325"/>
          <a:ext cx="1333500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609600</xdr:colOff>
      <xdr:row>38</xdr:row>
      <xdr:rowOff>619125</xdr:rowOff>
    </xdr:from>
    <xdr:to>
      <xdr:col>2</xdr:col>
      <xdr:colOff>1733550</xdr:colOff>
      <xdr:row>38</xdr:row>
      <xdr:rowOff>1781175</xdr:rowOff>
    </xdr:to>
    <xdr:pic>
      <xdr:nvPicPr>
        <xdr:cNvPr id="84282" name="Obrázek 80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747" t="79012" r="13586"/>
        <a:stretch>
          <a:fillRect/>
        </a:stretch>
      </xdr:blipFill>
      <xdr:spPr bwMode="auto">
        <a:xfrm>
          <a:off x="3886200" y="66655950"/>
          <a:ext cx="11239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39</xdr:row>
      <xdr:rowOff>371475</xdr:rowOff>
    </xdr:from>
    <xdr:to>
      <xdr:col>3</xdr:col>
      <xdr:colOff>0</xdr:colOff>
      <xdr:row>39</xdr:row>
      <xdr:rowOff>1924050</xdr:rowOff>
    </xdr:to>
    <xdr:pic>
      <xdr:nvPicPr>
        <xdr:cNvPr id="84283" name="Obrázek 31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7" t="24809" r="28198" b="8830"/>
        <a:stretch>
          <a:fillRect/>
        </a:stretch>
      </xdr:blipFill>
      <xdr:spPr bwMode="auto">
        <a:xfrm>
          <a:off x="3333750" y="68541900"/>
          <a:ext cx="257175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542925</xdr:colOff>
      <xdr:row>48</xdr:row>
      <xdr:rowOff>114300</xdr:rowOff>
    </xdr:from>
    <xdr:to>
      <xdr:col>2</xdr:col>
      <xdr:colOff>2257425</xdr:colOff>
      <xdr:row>48</xdr:row>
      <xdr:rowOff>1876425</xdr:rowOff>
    </xdr:to>
    <xdr:pic>
      <xdr:nvPicPr>
        <xdr:cNvPr id="84284" name="Obrázek 33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80810100"/>
          <a:ext cx="1714500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390525</xdr:colOff>
      <xdr:row>49</xdr:row>
      <xdr:rowOff>66675</xdr:rowOff>
    </xdr:from>
    <xdr:to>
      <xdr:col>2</xdr:col>
      <xdr:colOff>2190750</xdr:colOff>
      <xdr:row>49</xdr:row>
      <xdr:rowOff>1905000</xdr:rowOff>
    </xdr:to>
    <xdr:pic>
      <xdr:nvPicPr>
        <xdr:cNvPr id="84285" name="Obrázek 91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82753200"/>
          <a:ext cx="1800225" cy="1838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</xdr:colOff>
      <xdr:row>50</xdr:row>
      <xdr:rowOff>66675</xdr:rowOff>
    </xdr:from>
    <xdr:to>
      <xdr:col>2</xdr:col>
      <xdr:colOff>2276475</xdr:colOff>
      <xdr:row>50</xdr:row>
      <xdr:rowOff>1866900</xdr:rowOff>
    </xdr:to>
    <xdr:pic>
      <xdr:nvPicPr>
        <xdr:cNvPr id="84286" name="Obrázek 39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84743925"/>
          <a:ext cx="17526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514350</xdr:colOff>
      <xdr:row>52</xdr:row>
      <xdr:rowOff>295275</xdr:rowOff>
    </xdr:from>
    <xdr:to>
      <xdr:col>2</xdr:col>
      <xdr:colOff>2133600</xdr:colOff>
      <xdr:row>52</xdr:row>
      <xdr:rowOff>523875</xdr:rowOff>
    </xdr:to>
    <xdr:pic>
      <xdr:nvPicPr>
        <xdr:cNvPr id="84287" name="Obrázek 101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00" t="23166" r="41248" b="72050"/>
        <a:stretch>
          <a:fillRect/>
        </a:stretch>
      </xdr:blipFill>
      <xdr:spPr bwMode="auto">
        <a:xfrm>
          <a:off x="3790950" y="89096850"/>
          <a:ext cx="16192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54</xdr:row>
      <xdr:rowOff>266700</xdr:rowOff>
    </xdr:from>
    <xdr:to>
      <xdr:col>2</xdr:col>
      <xdr:colOff>2466975</xdr:colOff>
      <xdr:row>54</xdr:row>
      <xdr:rowOff>1943100</xdr:rowOff>
    </xdr:to>
    <xdr:pic>
      <xdr:nvPicPr>
        <xdr:cNvPr id="84288" name="Obrázek 55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825" t="62473" r="32997" b="5841"/>
        <a:stretch>
          <a:fillRect/>
        </a:stretch>
      </xdr:blipFill>
      <xdr:spPr bwMode="auto">
        <a:xfrm>
          <a:off x="3362325" y="92040075"/>
          <a:ext cx="238125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952500</xdr:colOff>
      <xdr:row>55</xdr:row>
      <xdr:rowOff>76200</xdr:rowOff>
    </xdr:from>
    <xdr:to>
      <xdr:col>2</xdr:col>
      <xdr:colOff>2057400</xdr:colOff>
      <xdr:row>55</xdr:row>
      <xdr:rowOff>1638300</xdr:rowOff>
    </xdr:to>
    <xdr:pic>
      <xdr:nvPicPr>
        <xdr:cNvPr id="84289" name="Obrázek 1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93945075"/>
          <a:ext cx="1104900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771525</xdr:colOff>
      <xdr:row>56</xdr:row>
      <xdr:rowOff>95250</xdr:rowOff>
    </xdr:from>
    <xdr:to>
      <xdr:col>2</xdr:col>
      <xdr:colOff>2066925</xdr:colOff>
      <xdr:row>56</xdr:row>
      <xdr:rowOff>2124075</xdr:rowOff>
    </xdr:to>
    <xdr:pic>
      <xdr:nvPicPr>
        <xdr:cNvPr id="84290" name="Obrázek 59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46" t="21400" r="1347" b="27200"/>
        <a:stretch>
          <a:fillRect/>
        </a:stretch>
      </xdr:blipFill>
      <xdr:spPr bwMode="auto">
        <a:xfrm>
          <a:off x="4048125" y="95707200"/>
          <a:ext cx="129540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990600</xdr:colOff>
      <xdr:row>58</xdr:row>
      <xdr:rowOff>28575</xdr:rowOff>
    </xdr:from>
    <xdr:to>
      <xdr:col>2</xdr:col>
      <xdr:colOff>1914525</xdr:colOff>
      <xdr:row>58</xdr:row>
      <xdr:rowOff>2000250</xdr:rowOff>
    </xdr:to>
    <xdr:pic>
      <xdr:nvPicPr>
        <xdr:cNvPr id="84291" name="Obrázek 62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155" t="35124" r="54797" b="16959"/>
        <a:stretch>
          <a:fillRect/>
        </a:stretch>
      </xdr:blipFill>
      <xdr:spPr bwMode="auto">
        <a:xfrm>
          <a:off x="4267200" y="98069400"/>
          <a:ext cx="923925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742950</xdr:colOff>
      <xdr:row>59</xdr:row>
      <xdr:rowOff>276225</xdr:rowOff>
    </xdr:from>
    <xdr:to>
      <xdr:col>2</xdr:col>
      <xdr:colOff>2047875</xdr:colOff>
      <xdr:row>59</xdr:row>
      <xdr:rowOff>1609725</xdr:rowOff>
    </xdr:to>
    <xdr:pic>
      <xdr:nvPicPr>
        <xdr:cNvPr id="84292" name="Obrázek 64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100450650"/>
          <a:ext cx="13049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866775</xdr:colOff>
      <xdr:row>61</xdr:row>
      <xdr:rowOff>57150</xdr:rowOff>
    </xdr:from>
    <xdr:to>
      <xdr:col>2</xdr:col>
      <xdr:colOff>1885950</xdr:colOff>
      <xdr:row>61</xdr:row>
      <xdr:rowOff>1495425</xdr:rowOff>
    </xdr:to>
    <xdr:pic>
      <xdr:nvPicPr>
        <xdr:cNvPr id="84293" name="Obrázek 119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103584375"/>
          <a:ext cx="10191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62</xdr:row>
      <xdr:rowOff>123825</xdr:rowOff>
    </xdr:from>
    <xdr:to>
      <xdr:col>2</xdr:col>
      <xdr:colOff>2562225</xdr:colOff>
      <xdr:row>62</xdr:row>
      <xdr:rowOff>1076325</xdr:rowOff>
    </xdr:to>
    <xdr:pic>
      <xdr:nvPicPr>
        <xdr:cNvPr id="84294" name="Obrázek 66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2693"/>
        <a:stretch>
          <a:fillRect/>
        </a:stretch>
      </xdr:blipFill>
      <xdr:spPr bwMode="auto">
        <a:xfrm>
          <a:off x="3381375" y="105289350"/>
          <a:ext cx="24574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63</xdr:row>
      <xdr:rowOff>85725</xdr:rowOff>
    </xdr:from>
    <xdr:to>
      <xdr:col>2</xdr:col>
      <xdr:colOff>2600325</xdr:colOff>
      <xdr:row>63</xdr:row>
      <xdr:rowOff>1200150</xdr:rowOff>
    </xdr:to>
    <xdr:pic>
      <xdr:nvPicPr>
        <xdr:cNvPr id="84295" name="Obrázek 68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9578"/>
        <a:stretch>
          <a:fillRect/>
        </a:stretch>
      </xdr:blipFill>
      <xdr:spPr bwMode="auto">
        <a:xfrm>
          <a:off x="3343275" y="106641900"/>
          <a:ext cx="25336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514350</xdr:colOff>
      <xdr:row>64</xdr:row>
      <xdr:rowOff>257175</xdr:rowOff>
    </xdr:from>
    <xdr:to>
      <xdr:col>2</xdr:col>
      <xdr:colOff>2314575</xdr:colOff>
      <xdr:row>64</xdr:row>
      <xdr:rowOff>1752600</xdr:rowOff>
    </xdr:to>
    <xdr:pic>
      <xdr:nvPicPr>
        <xdr:cNvPr id="84296" name="Obrázek 72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08204000"/>
          <a:ext cx="1800225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400050</xdr:colOff>
      <xdr:row>65</xdr:row>
      <xdr:rowOff>209550</xdr:rowOff>
    </xdr:from>
    <xdr:to>
      <xdr:col>2</xdr:col>
      <xdr:colOff>2314575</xdr:colOff>
      <xdr:row>65</xdr:row>
      <xdr:rowOff>1771650</xdr:rowOff>
    </xdr:to>
    <xdr:pic>
      <xdr:nvPicPr>
        <xdr:cNvPr id="84297" name="Obrázek 132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10147100"/>
          <a:ext cx="19145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514350</xdr:colOff>
      <xdr:row>66</xdr:row>
      <xdr:rowOff>104775</xdr:rowOff>
    </xdr:from>
    <xdr:to>
      <xdr:col>2</xdr:col>
      <xdr:colOff>2133600</xdr:colOff>
      <xdr:row>66</xdr:row>
      <xdr:rowOff>1771650</xdr:rowOff>
    </xdr:to>
    <xdr:pic>
      <xdr:nvPicPr>
        <xdr:cNvPr id="84298" name="Obrázek 135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12033050"/>
          <a:ext cx="161925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542925</xdr:colOff>
      <xdr:row>67</xdr:row>
      <xdr:rowOff>161925</xdr:rowOff>
    </xdr:from>
    <xdr:to>
      <xdr:col>2</xdr:col>
      <xdr:colOff>2085975</xdr:colOff>
      <xdr:row>67</xdr:row>
      <xdr:rowOff>1743075</xdr:rowOff>
    </xdr:to>
    <xdr:pic>
      <xdr:nvPicPr>
        <xdr:cNvPr id="84299" name="Obrázek 83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114080925"/>
          <a:ext cx="154305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742950</xdr:colOff>
      <xdr:row>71</xdr:row>
      <xdr:rowOff>276225</xdr:rowOff>
    </xdr:from>
    <xdr:to>
      <xdr:col>2</xdr:col>
      <xdr:colOff>2047875</xdr:colOff>
      <xdr:row>71</xdr:row>
      <xdr:rowOff>1609725</xdr:rowOff>
    </xdr:to>
    <xdr:pic>
      <xdr:nvPicPr>
        <xdr:cNvPr id="84300" name="Obrázek 64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120357900"/>
          <a:ext cx="13049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561975</xdr:colOff>
      <xdr:row>72</xdr:row>
      <xdr:rowOff>47625</xdr:rowOff>
    </xdr:from>
    <xdr:to>
      <xdr:col>2</xdr:col>
      <xdr:colOff>2314575</xdr:colOff>
      <xdr:row>72</xdr:row>
      <xdr:rowOff>1533525</xdr:rowOff>
    </xdr:to>
    <xdr:pic>
      <xdr:nvPicPr>
        <xdr:cNvPr id="84301" name="Obrázek 118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916" b="9415"/>
        <a:stretch>
          <a:fillRect/>
        </a:stretch>
      </xdr:blipFill>
      <xdr:spPr bwMode="auto">
        <a:xfrm>
          <a:off x="3838575" y="121872375"/>
          <a:ext cx="17526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866775</xdr:colOff>
      <xdr:row>73</xdr:row>
      <xdr:rowOff>57150</xdr:rowOff>
    </xdr:from>
    <xdr:to>
      <xdr:col>2</xdr:col>
      <xdr:colOff>1885950</xdr:colOff>
      <xdr:row>73</xdr:row>
      <xdr:rowOff>1495425</xdr:rowOff>
    </xdr:to>
    <xdr:pic>
      <xdr:nvPicPr>
        <xdr:cNvPr id="84302" name="Obrázek 119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123491625"/>
          <a:ext cx="10191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74</xdr:row>
      <xdr:rowOff>352425</xdr:rowOff>
    </xdr:from>
    <xdr:to>
      <xdr:col>2</xdr:col>
      <xdr:colOff>2495550</xdr:colOff>
      <xdr:row>74</xdr:row>
      <xdr:rowOff>1085850</xdr:rowOff>
    </xdr:to>
    <xdr:pic>
      <xdr:nvPicPr>
        <xdr:cNvPr id="8430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979" b="25409"/>
        <a:stretch>
          <a:fillRect/>
        </a:stretch>
      </xdr:blipFill>
      <xdr:spPr bwMode="auto">
        <a:xfrm>
          <a:off x="3333750" y="125425200"/>
          <a:ext cx="24384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75</xdr:row>
      <xdr:rowOff>571500</xdr:rowOff>
    </xdr:from>
    <xdr:to>
      <xdr:col>2</xdr:col>
      <xdr:colOff>2571750</xdr:colOff>
      <xdr:row>75</xdr:row>
      <xdr:rowOff>1019175</xdr:rowOff>
    </xdr:to>
    <xdr:pic>
      <xdr:nvPicPr>
        <xdr:cNvPr id="84304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27" b="39104"/>
        <a:stretch>
          <a:fillRect/>
        </a:stretch>
      </xdr:blipFill>
      <xdr:spPr bwMode="auto">
        <a:xfrm>
          <a:off x="3333750" y="127034925"/>
          <a:ext cx="25146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76</xdr:row>
      <xdr:rowOff>171450</xdr:rowOff>
    </xdr:from>
    <xdr:to>
      <xdr:col>2</xdr:col>
      <xdr:colOff>1529636</xdr:colOff>
      <xdr:row>76</xdr:row>
      <xdr:rowOff>1590675</xdr:rowOff>
    </xdr:to>
    <xdr:pic>
      <xdr:nvPicPr>
        <xdr:cNvPr id="84305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130835400"/>
          <a:ext cx="1377236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77</xdr:row>
      <xdr:rowOff>85725</xdr:rowOff>
    </xdr:from>
    <xdr:to>
      <xdr:col>2</xdr:col>
      <xdr:colOff>2181225</xdr:colOff>
      <xdr:row>77</xdr:row>
      <xdr:rowOff>1485900</xdr:rowOff>
    </xdr:to>
    <xdr:pic>
      <xdr:nvPicPr>
        <xdr:cNvPr id="84306" name="Obrázek 8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29930525"/>
          <a:ext cx="180022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</xdr:colOff>
      <xdr:row>78</xdr:row>
      <xdr:rowOff>28575</xdr:rowOff>
    </xdr:from>
    <xdr:to>
      <xdr:col>2</xdr:col>
      <xdr:colOff>2266950</xdr:colOff>
      <xdr:row>78</xdr:row>
      <xdr:rowOff>1371600</xdr:rowOff>
    </xdr:to>
    <xdr:pic>
      <xdr:nvPicPr>
        <xdr:cNvPr id="84307" name="Obrázek 10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131397375"/>
          <a:ext cx="1743075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942975</xdr:colOff>
      <xdr:row>70</xdr:row>
      <xdr:rowOff>85725</xdr:rowOff>
    </xdr:from>
    <xdr:to>
      <xdr:col>2</xdr:col>
      <xdr:colOff>1876425</xdr:colOff>
      <xdr:row>70</xdr:row>
      <xdr:rowOff>2066925</xdr:rowOff>
    </xdr:to>
    <xdr:pic>
      <xdr:nvPicPr>
        <xdr:cNvPr id="84308" name="Obrázek 12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96" t="41701" r="31230" b="13164"/>
        <a:stretch>
          <a:fillRect/>
        </a:stretch>
      </xdr:blipFill>
      <xdr:spPr bwMode="auto">
        <a:xfrm>
          <a:off x="4219575" y="118033800"/>
          <a:ext cx="93345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742950</xdr:colOff>
      <xdr:row>82</xdr:row>
      <xdr:rowOff>276225</xdr:rowOff>
    </xdr:from>
    <xdr:to>
      <xdr:col>2</xdr:col>
      <xdr:colOff>2047875</xdr:colOff>
      <xdr:row>82</xdr:row>
      <xdr:rowOff>1609725</xdr:rowOff>
    </xdr:to>
    <xdr:pic>
      <xdr:nvPicPr>
        <xdr:cNvPr id="84309" name="Obrázek 64"/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137198100"/>
          <a:ext cx="13049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81</xdr:row>
      <xdr:rowOff>76200</xdr:rowOff>
    </xdr:from>
    <xdr:to>
      <xdr:col>2</xdr:col>
      <xdr:colOff>1800225</xdr:colOff>
      <xdr:row>81</xdr:row>
      <xdr:rowOff>2114550</xdr:rowOff>
    </xdr:to>
    <xdr:pic>
      <xdr:nvPicPr>
        <xdr:cNvPr id="84310" name="Obrázek 14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185" t="40802" r="25673" b="9578"/>
        <a:stretch>
          <a:fillRect/>
        </a:stretch>
      </xdr:blipFill>
      <xdr:spPr bwMode="auto">
        <a:xfrm>
          <a:off x="4076700" y="134864475"/>
          <a:ext cx="1000125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97</xdr:row>
      <xdr:rowOff>57150</xdr:rowOff>
    </xdr:from>
    <xdr:to>
      <xdr:col>2</xdr:col>
      <xdr:colOff>2457450</xdr:colOff>
      <xdr:row>97</xdr:row>
      <xdr:rowOff>1800225</xdr:rowOff>
    </xdr:to>
    <xdr:pic>
      <xdr:nvPicPr>
        <xdr:cNvPr id="84311" name="Obrázek 16"/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16" t="43045" r="69025" b="29156"/>
        <a:stretch>
          <a:fillRect/>
        </a:stretch>
      </xdr:blipFill>
      <xdr:spPr bwMode="auto">
        <a:xfrm>
          <a:off x="3457575" y="159648525"/>
          <a:ext cx="227647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98</xdr:row>
      <xdr:rowOff>590550</xdr:rowOff>
    </xdr:from>
    <xdr:to>
      <xdr:col>2</xdr:col>
      <xdr:colOff>2562225</xdr:colOff>
      <xdr:row>98</xdr:row>
      <xdr:rowOff>1343025</xdr:rowOff>
    </xdr:to>
    <xdr:pic>
      <xdr:nvPicPr>
        <xdr:cNvPr id="84312" name="Obrázek 107"/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7" t="32442" r="69069" b="56621"/>
        <a:stretch>
          <a:fillRect/>
        </a:stretch>
      </xdr:blipFill>
      <xdr:spPr bwMode="auto">
        <a:xfrm>
          <a:off x="3333750" y="162086925"/>
          <a:ext cx="25050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542925</xdr:colOff>
      <xdr:row>99</xdr:row>
      <xdr:rowOff>85725</xdr:rowOff>
    </xdr:from>
    <xdr:to>
      <xdr:col>2</xdr:col>
      <xdr:colOff>1962150</xdr:colOff>
      <xdr:row>99</xdr:row>
      <xdr:rowOff>1809750</xdr:rowOff>
    </xdr:to>
    <xdr:pic>
      <xdr:nvPicPr>
        <xdr:cNvPr id="84313" name="Obrázek 108"/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92" t="52679" r="62038" b="29153"/>
        <a:stretch>
          <a:fillRect/>
        </a:stretch>
      </xdr:blipFill>
      <xdr:spPr bwMode="auto">
        <a:xfrm>
          <a:off x="3819525" y="163487100"/>
          <a:ext cx="1419225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100</xdr:row>
      <xdr:rowOff>95250</xdr:rowOff>
    </xdr:from>
    <xdr:to>
      <xdr:col>2</xdr:col>
      <xdr:colOff>2381250</xdr:colOff>
      <xdr:row>100</xdr:row>
      <xdr:rowOff>1638300</xdr:rowOff>
    </xdr:to>
    <xdr:pic>
      <xdr:nvPicPr>
        <xdr:cNvPr id="84314" name="Obrázek 18"/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80" t="56046" r="39561" b="28857"/>
        <a:stretch>
          <a:fillRect/>
        </a:stretch>
      </xdr:blipFill>
      <xdr:spPr bwMode="auto">
        <a:xfrm>
          <a:off x="3467100" y="165334950"/>
          <a:ext cx="2190750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552450</xdr:colOff>
      <xdr:row>101</xdr:row>
      <xdr:rowOff>123825</xdr:rowOff>
    </xdr:from>
    <xdr:to>
      <xdr:col>2</xdr:col>
      <xdr:colOff>1990725</xdr:colOff>
      <xdr:row>101</xdr:row>
      <xdr:rowOff>1657350</xdr:rowOff>
    </xdr:to>
    <xdr:pic>
      <xdr:nvPicPr>
        <xdr:cNvPr id="84315" name="Obrázek 20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167116125"/>
          <a:ext cx="143827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333375</xdr:colOff>
      <xdr:row>102</xdr:row>
      <xdr:rowOff>133350</xdr:rowOff>
    </xdr:from>
    <xdr:to>
      <xdr:col>2</xdr:col>
      <xdr:colOff>2238375</xdr:colOff>
      <xdr:row>102</xdr:row>
      <xdr:rowOff>1762125</xdr:rowOff>
    </xdr:to>
    <xdr:pic>
      <xdr:nvPicPr>
        <xdr:cNvPr id="84316" name="Obrázek 24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168983025"/>
          <a:ext cx="190500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514350</xdr:colOff>
      <xdr:row>107</xdr:row>
      <xdr:rowOff>95250</xdr:rowOff>
    </xdr:from>
    <xdr:to>
      <xdr:col>2</xdr:col>
      <xdr:colOff>2343150</xdr:colOff>
      <xdr:row>107</xdr:row>
      <xdr:rowOff>1866900</xdr:rowOff>
    </xdr:to>
    <xdr:pic>
      <xdr:nvPicPr>
        <xdr:cNvPr id="84317" name="Obrázek 26"/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465" t="32433" r="41919" b="48138"/>
        <a:stretch>
          <a:fillRect/>
        </a:stretch>
      </xdr:blipFill>
      <xdr:spPr bwMode="auto">
        <a:xfrm>
          <a:off x="3790950" y="177250725"/>
          <a:ext cx="1828800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1085850</xdr:colOff>
      <xdr:row>110</xdr:row>
      <xdr:rowOff>19050</xdr:rowOff>
    </xdr:from>
    <xdr:to>
      <xdr:col>2</xdr:col>
      <xdr:colOff>1504950</xdr:colOff>
      <xdr:row>110</xdr:row>
      <xdr:rowOff>1685925</xdr:rowOff>
    </xdr:to>
    <xdr:pic>
      <xdr:nvPicPr>
        <xdr:cNvPr id="84318" name="Obrázek 50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94" t="7623" r="69614" b="63083"/>
        <a:stretch>
          <a:fillRect/>
        </a:stretch>
      </xdr:blipFill>
      <xdr:spPr bwMode="auto">
        <a:xfrm>
          <a:off x="4362450" y="183099075"/>
          <a:ext cx="41910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1104900</xdr:colOff>
      <xdr:row>109</xdr:row>
      <xdr:rowOff>76200</xdr:rowOff>
    </xdr:from>
    <xdr:to>
      <xdr:col>2</xdr:col>
      <xdr:colOff>2114550</xdr:colOff>
      <xdr:row>109</xdr:row>
      <xdr:rowOff>1943100</xdr:rowOff>
    </xdr:to>
    <xdr:pic>
      <xdr:nvPicPr>
        <xdr:cNvPr id="84319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879" t="34973" r="35201" b="49335"/>
        <a:stretch>
          <a:fillRect/>
        </a:stretch>
      </xdr:blipFill>
      <xdr:spPr bwMode="auto">
        <a:xfrm>
          <a:off x="4381500" y="181165500"/>
          <a:ext cx="100965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111</xdr:row>
      <xdr:rowOff>57150</xdr:rowOff>
    </xdr:from>
    <xdr:to>
      <xdr:col>2</xdr:col>
      <xdr:colOff>2238375</xdr:colOff>
      <xdr:row>111</xdr:row>
      <xdr:rowOff>1343025</xdr:rowOff>
    </xdr:to>
    <xdr:pic>
      <xdr:nvPicPr>
        <xdr:cNvPr id="84320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186280425"/>
          <a:ext cx="178117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781050</xdr:colOff>
      <xdr:row>112</xdr:row>
      <xdr:rowOff>66675</xdr:rowOff>
    </xdr:from>
    <xdr:to>
      <xdr:col>2</xdr:col>
      <xdr:colOff>1971675</xdr:colOff>
      <xdr:row>112</xdr:row>
      <xdr:rowOff>2302404</xdr:rowOff>
    </xdr:to>
    <xdr:pic>
      <xdr:nvPicPr>
        <xdr:cNvPr id="84321" name="Obrázek 16"/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057" t="43314" r="76060" b="31013"/>
        <a:stretch>
          <a:fillRect/>
        </a:stretch>
      </xdr:blipFill>
      <xdr:spPr bwMode="auto">
        <a:xfrm>
          <a:off x="4057650" y="191671575"/>
          <a:ext cx="1190625" cy="2235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407101</xdr:colOff>
      <xdr:row>113</xdr:row>
      <xdr:rowOff>209551</xdr:rowOff>
    </xdr:from>
    <xdr:to>
      <xdr:col>2</xdr:col>
      <xdr:colOff>2110467</xdr:colOff>
      <xdr:row>113</xdr:row>
      <xdr:rowOff>1666875</xdr:rowOff>
    </xdr:to>
    <xdr:pic>
      <xdr:nvPicPr>
        <xdr:cNvPr id="84322" name="Obrázek 107"/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7" t="32626" r="82832" b="56621"/>
        <a:stretch>
          <a:fillRect/>
        </a:stretch>
      </xdr:blipFill>
      <xdr:spPr bwMode="auto">
        <a:xfrm>
          <a:off x="3683701" y="194481451"/>
          <a:ext cx="1703366" cy="1457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352425</xdr:colOff>
      <xdr:row>116</xdr:row>
      <xdr:rowOff>76200</xdr:rowOff>
    </xdr:from>
    <xdr:to>
      <xdr:col>2</xdr:col>
      <xdr:colOff>2295525</xdr:colOff>
      <xdr:row>116</xdr:row>
      <xdr:rowOff>2076450</xdr:rowOff>
    </xdr:to>
    <xdr:pic>
      <xdr:nvPicPr>
        <xdr:cNvPr id="84323" name="Obrázek 8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93967100"/>
          <a:ext cx="1943100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581025</xdr:colOff>
      <xdr:row>120</xdr:row>
      <xdr:rowOff>66675</xdr:rowOff>
    </xdr:from>
    <xdr:to>
      <xdr:col>2</xdr:col>
      <xdr:colOff>2019300</xdr:colOff>
      <xdr:row>120</xdr:row>
      <xdr:rowOff>1400175</xdr:rowOff>
    </xdr:to>
    <xdr:pic>
      <xdr:nvPicPr>
        <xdr:cNvPr id="84324" name="Obrázek 12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82" t="4962" r="25690" b="4066"/>
        <a:stretch>
          <a:fillRect/>
        </a:stretch>
      </xdr:blipFill>
      <xdr:spPr bwMode="auto">
        <a:xfrm>
          <a:off x="3857625" y="201672825"/>
          <a:ext cx="143827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333375</xdr:colOff>
      <xdr:row>121</xdr:row>
      <xdr:rowOff>133350</xdr:rowOff>
    </xdr:from>
    <xdr:to>
      <xdr:col>2</xdr:col>
      <xdr:colOff>2057400</xdr:colOff>
      <xdr:row>121</xdr:row>
      <xdr:rowOff>1607391</xdr:rowOff>
    </xdr:to>
    <xdr:pic>
      <xdr:nvPicPr>
        <xdr:cNvPr id="84325" name="Obrázek 24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12559900"/>
          <a:ext cx="1724025" cy="1474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442042</xdr:colOff>
      <xdr:row>117</xdr:row>
      <xdr:rowOff>104774</xdr:rowOff>
    </xdr:from>
    <xdr:to>
      <xdr:col>2</xdr:col>
      <xdr:colOff>2296344</xdr:colOff>
      <xdr:row>117</xdr:row>
      <xdr:rowOff>2352494</xdr:rowOff>
    </xdr:to>
    <xdr:pic>
      <xdr:nvPicPr>
        <xdr:cNvPr id="84326" name="Obrázek 14"/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619" t="45435" r="33752" b="26018"/>
        <a:stretch>
          <a:fillRect/>
        </a:stretch>
      </xdr:blipFill>
      <xdr:spPr bwMode="auto">
        <a:xfrm>
          <a:off x="3718642" y="203815949"/>
          <a:ext cx="1854302" cy="242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352425</xdr:colOff>
      <xdr:row>118</xdr:row>
      <xdr:rowOff>304800</xdr:rowOff>
    </xdr:from>
    <xdr:to>
      <xdr:col>2</xdr:col>
      <xdr:colOff>2371725</xdr:colOff>
      <xdr:row>118</xdr:row>
      <xdr:rowOff>1343025</xdr:rowOff>
    </xdr:to>
    <xdr:pic>
      <xdr:nvPicPr>
        <xdr:cNvPr id="84327" name="Obrázek 122"/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619" t="34676" r="33752" b="54115"/>
        <a:stretch>
          <a:fillRect/>
        </a:stretch>
      </xdr:blipFill>
      <xdr:spPr bwMode="auto">
        <a:xfrm>
          <a:off x="3629025" y="198234300"/>
          <a:ext cx="20193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542925</xdr:colOff>
      <xdr:row>108</xdr:row>
      <xdr:rowOff>19050</xdr:rowOff>
    </xdr:from>
    <xdr:to>
      <xdr:col>2</xdr:col>
      <xdr:colOff>2238375</xdr:colOff>
      <xdr:row>108</xdr:row>
      <xdr:rowOff>1885950</xdr:rowOff>
    </xdr:to>
    <xdr:pic>
      <xdr:nvPicPr>
        <xdr:cNvPr id="84328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179117625"/>
          <a:ext cx="1695450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434308</xdr:colOff>
      <xdr:row>114</xdr:row>
      <xdr:rowOff>247650</xdr:rowOff>
    </xdr:from>
    <xdr:to>
      <xdr:col>2</xdr:col>
      <xdr:colOff>2143125</xdr:colOff>
      <xdr:row>114</xdr:row>
      <xdr:rowOff>2590800</xdr:rowOff>
    </xdr:to>
    <xdr:pic>
      <xdr:nvPicPr>
        <xdr:cNvPr id="84329" name="Obrázek 8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3" t="45193" r="64648" b="24374"/>
        <a:stretch>
          <a:fillRect/>
        </a:stretch>
      </xdr:blipFill>
      <xdr:spPr bwMode="auto">
        <a:xfrm>
          <a:off x="3710908" y="196796025"/>
          <a:ext cx="1708817" cy="234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333375</xdr:colOff>
      <xdr:row>115</xdr:row>
      <xdr:rowOff>476250</xdr:rowOff>
    </xdr:from>
    <xdr:to>
      <xdr:col>2</xdr:col>
      <xdr:colOff>2152650</xdr:colOff>
      <xdr:row>115</xdr:row>
      <xdr:rowOff>1362075</xdr:rowOff>
    </xdr:to>
    <xdr:pic>
      <xdr:nvPicPr>
        <xdr:cNvPr id="84330" name="Obrázek 118"/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3" t="34419" r="64801" b="54863"/>
        <a:stretch>
          <a:fillRect/>
        </a:stretch>
      </xdr:blipFill>
      <xdr:spPr bwMode="auto">
        <a:xfrm>
          <a:off x="3609975" y="192462150"/>
          <a:ext cx="18192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103</xdr:row>
      <xdr:rowOff>133350</xdr:rowOff>
    </xdr:from>
    <xdr:to>
      <xdr:col>2</xdr:col>
      <xdr:colOff>2200275</xdr:colOff>
      <xdr:row>103</xdr:row>
      <xdr:rowOff>1285875</xdr:rowOff>
    </xdr:to>
    <xdr:pic>
      <xdr:nvPicPr>
        <xdr:cNvPr id="84331" name="Obrázek 10"/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454" t="30490" r="22305" b="61140"/>
        <a:stretch>
          <a:fillRect/>
        </a:stretch>
      </xdr:blipFill>
      <xdr:spPr bwMode="auto">
        <a:xfrm>
          <a:off x="3724275" y="170840400"/>
          <a:ext cx="17526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838200</xdr:colOff>
      <xdr:row>106</xdr:row>
      <xdr:rowOff>142875</xdr:rowOff>
    </xdr:from>
    <xdr:to>
      <xdr:col>2</xdr:col>
      <xdr:colOff>2028825</xdr:colOff>
      <xdr:row>106</xdr:row>
      <xdr:rowOff>1504950</xdr:rowOff>
    </xdr:to>
    <xdr:pic>
      <xdr:nvPicPr>
        <xdr:cNvPr id="84333" name="Obrázek 124"/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857" t="59657" r="45097" b="30315"/>
        <a:stretch>
          <a:fillRect/>
        </a:stretch>
      </xdr:blipFill>
      <xdr:spPr bwMode="auto">
        <a:xfrm>
          <a:off x="4114800" y="175631475"/>
          <a:ext cx="1190625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276225</xdr:colOff>
      <xdr:row>6</xdr:row>
      <xdr:rowOff>114300</xdr:rowOff>
    </xdr:from>
    <xdr:to>
      <xdr:col>2</xdr:col>
      <xdr:colOff>2314575</xdr:colOff>
      <xdr:row>6</xdr:row>
      <xdr:rowOff>1552575</xdr:rowOff>
    </xdr:to>
    <xdr:pic>
      <xdr:nvPicPr>
        <xdr:cNvPr id="84334" name="Obrázek 1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5" y="9267825"/>
          <a:ext cx="20383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119</xdr:row>
      <xdr:rowOff>323850</xdr:rowOff>
    </xdr:from>
    <xdr:to>
      <xdr:col>2</xdr:col>
      <xdr:colOff>2609850</xdr:colOff>
      <xdr:row>119</xdr:row>
      <xdr:rowOff>1771650</xdr:rowOff>
    </xdr:to>
    <xdr:pic>
      <xdr:nvPicPr>
        <xdr:cNvPr id="84336" name="Obrázek 1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199796400"/>
          <a:ext cx="257175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10</xdr:row>
      <xdr:rowOff>219075</xdr:rowOff>
    </xdr:from>
    <xdr:to>
      <xdr:col>2</xdr:col>
      <xdr:colOff>2476500</xdr:colOff>
      <xdr:row>10</xdr:row>
      <xdr:rowOff>2019300</xdr:rowOff>
    </xdr:to>
    <xdr:pic>
      <xdr:nvPicPr>
        <xdr:cNvPr id="84337" name="Obrázek 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9011900"/>
          <a:ext cx="22860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19</xdr:row>
      <xdr:rowOff>133350</xdr:rowOff>
    </xdr:from>
    <xdr:to>
      <xdr:col>2</xdr:col>
      <xdr:colOff>1981200</xdr:colOff>
      <xdr:row>19</xdr:row>
      <xdr:rowOff>1390650</xdr:rowOff>
    </xdr:to>
    <xdr:pic>
      <xdr:nvPicPr>
        <xdr:cNvPr id="84339" name="Obrázek 34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69" t="60457" r="60506" b="13313"/>
        <a:stretch>
          <a:fillRect/>
        </a:stretch>
      </xdr:blipFill>
      <xdr:spPr bwMode="auto">
        <a:xfrm>
          <a:off x="3933825" y="34089975"/>
          <a:ext cx="13239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23</xdr:row>
      <xdr:rowOff>85725</xdr:rowOff>
    </xdr:from>
    <xdr:to>
      <xdr:col>2</xdr:col>
      <xdr:colOff>2486025</xdr:colOff>
      <xdr:row>23</xdr:row>
      <xdr:rowOff>1790700</xdr:rowOff>
    </xdr:to>
    <xdr:pic>
      <xdr:nvPicPr>
        <xdr:cNvPr id="84340" name="Obrázek 2"/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41376600"/>
          <a:ext cx="2286000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561975</xdr:colOff>
      <xdr:row>24</xdr:row>
      <xdr:rowOff>123825</xdr:rowOff>
    </xdr:from>
    <xdr:to>
      <xdr:col>2</xdr:col>
      <xdr:colOff>2095500</xdr:colOff>
      <xdr:row>24</xdr:row>
      <xdr:rowOff>1647825</xdr:rowOff>
    </xdr:to>
    <xdr:pic>
      <xdr:nvPicPr>
        <xdr:cNvPr id="84341" name="Obrázek 3"/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43357800"/>
          <a:ext cx="153352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828675</xdr:colOff>
      <xdr:row>25</xdr:row>
      <xdr:rowOff>57150</xdr:rowOff>
    </xdr:from>
    <xdr:to>
      <xdr:col>2</xdr:col>
      <xdr:colOff>1914525</xdr:colOff>
      <xdr:row>25</xdr:row>
      <xdr:rowOff>1276350</xdr:rowOff>
    </xdr:to>
    <xdr:pic>
      <xdr:nvPicPr>
        <xdr:cNvPr id="84342" name="Obrázek 4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45015150"/>
          <a:ext cx="10858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752475</xdr:colOff>
      <xdr:row>28</xdr:row>
      <xdr:rowOff>28575</xdr:rowOff>
    </xdr:from>
    <xdr:to>
      <xdr:col>2</xdr:col>
      <xdr:colOff>2009775</xdr:colOff>
      <xdr:row>28</xdr:row>
      <xdr:rowOff>1295400</xdr:rowOff>
    </xdr:to>
    <xdr:pic>
      <xdr:nvPicPr>
        <xdr:cNvPr id="84343" name="Obrázek 5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48063150"/>
          <a:ext cx="12573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542925</xdr:colOff>
      <xdr:row>5</xdr:row>
      <xdr:rowOff>285750</xdr:rowOff>
    </xdr:from>
    <xdr:to>
      <xdr:col>2</xdr:col>
      <xdr:colOff>2295525</xdr:colOff>
      <xdr:row>5</xdr:row>
      <xdr:rowOff>1762125</xdr:rowOff>
    </xdr:to>
    <xdr:pic>
      <xdr:nvPicPr>
        <xdr:cNvPr id="84344" name="Obrázek 20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916" b="9415"/>
        <a:stretch>
          <a:fillRect/>
        </a:stretch>
      </xdr:blipFill>
      <xdr:spPr bwMode="auto">
        <a:xfrm>
          <a:off x="3819525" y="7534275"/>
          <a:ext cx="175260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542925</xdr:colOff>
      <xdr:row>35</xdr:row>
      <xdr:rowOff>95250</xdr:rowOff>
    </xdr:from>
    <xdr:to>
      <xdr:col>2</xdr:col>
      <xdr:colOff>2133600</xdr:colOff>
      <xdr:row>35</xdr:row>
      <xdr:rowOff>1695450</xdr:rowOff>
    </xdr:to>
    <xdr:pic>
      <xdr:nvPicPr>
        <xdr:cNvPr id="84345" name="imagelightbox" descr="https://d15hskelek1ce9.cloudfront.net/cs/p/024443/306979_600x600.jpg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9525" y="60131325"/>
          <a:ext cx="1590675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314325</xdr:colOff>
      <xdr:row>31</xdr:row>
      <xdr:rowOff>133350</xdr:rowOff>
    </xdr:from>
    <xdr:to>
      <xdr:col>2</xdr:col>
      <xdr:colOff>2333625</xdr:colOff>
      <xdr:row>31</xdr:row>
      <xdr:rowOff>1571625</xdr:rowOff>
    </xdr:to>
    <xdr:pic>
      <xdr:nvPicPr>
        <xdr:cNvPr id="84346" name="Obrázek 1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8" t="6425" r="67159" b="7230"/>
        <a:stretch>
          <a:fillRect/>
        </a:stretch>
      </xdr:blipFill>
      <xdr:spPr bwMode="auto">
        <a:xfrm>
          <a:off x="3590925" y="53292375"/>
          <a:ext cx="20193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476250</xdr:colOff>
      <xdr:row>34</xdr:row>
      <xdr:rowOff>152400</xdr:rowOff>
    </xdr:from>
    <xdr:to>
      <xdr:col>2</xdr:col>
      <xdr:colOff>2181225</xdr:colOff>
      <xdr:row>34</xdr:row>
      <xdr:rowOff>1228725</xdr:rowOff>
    </xdr:to>
    <xdr:pic>
      <xdr:nvPicPr>
        <xdr:cNvPr id="84347" name="Obrázek 2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58854975"/>
          <a:ext cx="17049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647700</xdr:colOff>
      <xdr:row>46</xdr:row>
      <xdr:rowOff>19050</xdr:rowOff>
    </xdr:from>
    <xdr:to>
      <xdr:col>2</xdr:col>
      <xdr:colOff>2085975</xdr:colOff>
      <xdr:row>46</xdr:row>
      <xdr:rowOff>1466850</xdr:rowOff>
    </xdr:to>
    <xdr:pic>
      <xdr:nvPicPr>
        <xdr:cNvPr id="84348" name="imagelightbox" descr="https://cdn.wehrfritz.com/cs/p/egr_images/111259_GKWP=NQUA;KULE=K002_600x600.jpg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77590650"/>
          <a:ext cx="143827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45</xdr:row>
      <xdr:rowOff>28575</xdr:rowOff>
    </xdr:from>
    <xdr:to>
      <xdr:col>2</xdr:col>
      <xdr:colOff>2047875</xdr:colOff>
      <xdr:row>45</xdr:row>
      <xdr:rowOff>1400175</xdr:rowOff>
    </xdr:to>
    <xdr:pic>
      <xdr:nvPicPr>
        <xdr:cNvPr id="84349" name="imagelightbox" descr="https://d15hskelek1ce9.cloudfront.net/cs/p/111629/61259_600x600.jpg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75952350"/>
          <a:ext cx="137160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885825</xdr:colOff>
      <xdr:row>47</xdr:row>
      <xdr:rowOff>285750</xdr:rowOff>
    </xdr:from>
    <xdr:to>
      <xdr:col>2</xdr:col>
      <xdr:colOff>1971675</xdr:colOff>
      <xdr:row>47</xdr:row>
      <xdr:rowOff>1362075</xdr:rowOff>
    </xdr:to>
    <xdr:pic>
      <xdr:nvPicPr>
        <xdr:cNvPr id="84350" name="imagelightbox" descr="https://d15hskelek1ce9.cloudfront.net/cs/p/111627/198908_600x600.jpg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79333725"/>
          <a:ext cx="108585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1009650</xdr:colOff>
      <xdr:row>51</xdr:row>
      <xdr:rowOff>19050</xdr:rowOff>
    </xdr:from>
    <xdr:to>
      <xdr:col>2</xdr:col>
      <xdr:colOff>1895475</xdr:colOff>
      <xdr:row>51</xdr:row>
      <xdr:rowOff>2085975</xdr:rowOff>
    </xdr:to>
    <xdr:pic>
      <xdr:nvPicPr>
        <xdr:cNvPr id="84351" name="Obrázek 1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86687025"/>
          <a:ext cx="885825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168275</xdr:colOff>
      <xdr:row>53</xdr:row>
      <xdr:rowOff>171450</xdr:rowOff>
    </xdr:from>
    <xdr:to>
      <xdr:col>2</xdr:col>
      <xdr:colOff>2451852</xdr:colOff>
      <xdr:row>53</xdr:row>
      <xdr:rowOff>1895475</xdr:rowOff>
    </xdr:to>
    <xdr:pic>
      <xdr:nvPicPr>
        <xdr:cNvPr id="84352" name="Obrázek 104" descr="SQ 04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4875" y="92659200"/>
          <a:ext cx="2283577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295275</xdr:colOff>
      <xdr:row>60</xdr:row>
      <xdr:rowOff>76200</xdr:rowOff>
    </xdr:from>
    <xdr:to>
      <xdr:col>2</xdr:col>
      <xdr:colOff>2314575</xdr:colOff>
      <xdr:row>60</xdr:row>
      <xdr:rowOff>1514475</xdr:rowOff>
    </xdr:to>
    <xdr:pic>
      <xdr:nvPicPr>
        <xdr:cNvPr id="84353" name="Obrázek 1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8" t="6425" r="67159" b="7230"/>
        <a:stretch>
          <a:fillRect/>
        </a:stretch>
      </xdr:blipFill>
      <xdr:spPr bwMode="auto">
        <a:xfrm>
          <a:off x="3571875" y="101993700"/>
          <a:ext cx="20193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295275</xdr:colOff>
      <xdr:row>72</xdr:row>
      <xdr:rowOff>76200</xdr:rowOff>
    </xdr:from>
    <xdr:to>
      <xdr:col>2</xdr:col>
      <xdr:colOff>2314575</xdr:colOff>
      <xdr:row>72</xdr:row>
      <xdr:rowOff>1514475</xdr:rowOff>
    </xdr:to>
    <xdr:pic>
      <xdr:nvPicPr>
        <xdr:cNvPr id="84354" name="Obrázek 1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8" t="6425" r="67159" b="7230"/>
        <a:stretch>
          <a:fillRect/>
        </a:stretch>
      </xdr:blipFill>
      <xdr:spPr bwMode="auto">
        <a:xfrm>
          <a:off x="3571875" y="121900950"/>
          <a:ext cx="20193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84</xdr:row>
      <xdr:rowOff>200025</xdr:rowOff>
    </xdr:from>
    <xdr:to>
      <xdr:col>2</xdr:col>
      <xdr:colOff>2420436</xdr:colOff>
      <xdr:row>84</xdr:row>
      <xdr:rowOff>1689394</xdr:rowOff>
    </xdr:to>
    <xdr:pic>
      <xdr:nvPicPr>
        <xdr:cNvPr id="84355" name="Obrázek 107" descr="SQ 04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43494125"/>
          <a:ext cx="1972761" cy="1489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352425</xdr:colOff>
      <xdr:row>83</xdr:row>
      <xdr:rowOff>76200</xdr:rowOff>
    </xdr:from>
    <xdr:to>
      <xdr:col>2</xdr:col>
      <xdr:colOff>2371725</xdr:colOff>
      <xdr:row>83</xdr:row>
      <xdr:rowOff>1514475</xdr:rowOff>
    </xdr:to>
    <xdr:pic>
      <xdr:nvPicPr>
        <xdr:cNvPr id="84356" name="Obrázek 1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8" t="6425" r="67159" b="7230"/>
        <a:stretch>
          <a:fillRect/>
        </a:stretch>
      </xdr:blipFill>
      <xdr:spPr bwMode="auto">
        <a:xfrm>
          <a:off x="3629025" y="138741150"/>
          <a:ext cx="20193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26</xdr:row>
      <xdr:rowOff>95250</xdr:rowOff>
    </xdr:from>
    <xdr:to>
      <xdr:col>2</xdr:col>
      <xdr:colOff>2228850</xdr:colOff>
      <xdr:row>26</xdr:row>
      <xdr:rowOff>1352550</xdr:rowOff>
    </xdr:to>
    <xdr:pic>
      <xdr:nvPicPr>
        <xdr:cNvPr id="84357" name="Obrázek 1"/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6443900"/>
          <a:ext cx="17811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752475</xdr:colOff>
      <xdr:row>68</xdr:row>
      <xdr:rowOff>76200</xdr:rowOff>
    </xdr:from>
    <xdr:to>
      <xdr:col>2</xdr:col>
      <xdr:colOff>1924050</xdr:colOff>
      <xdr:row>68</xdr:row>
      <xdr:rowOff>1504950</xdr:rowOff>
    </xdr:to>
    <xdr:pic>
      <xdr:nvPicPr>
        <xdr:cNvPr id="84358" name="Obrázek 2"/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115985925"/>
          <a:ext cx="117157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79</xdr:row>
      <xdr:rowOff>114300</xdr:rowOff>
    </xdr:from>
    <xdr:to>
      <xdr:col>2</xdr:col>
      <xdr:colOff>1971675</xdr:colOff>
      <xdr:row>79</xdr:row>
      <xdr:rowOff>1562100</xdr:rowOff>
    </xdr:to>
    <xdr:pic>
      <xdr:nvPicPr>
        <xdr:cNvPr id="84359" name="Obrázek 108"/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132930900"/>
          <a:ext cx="117157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85</xdr:row>
      <xdr:rowOff>123825</xdr:rowOff>
    </xdr:from>
    <xdr:to>
      <xdr:col>2</xdr:col>
      <xdr:colOff>1971675</xdr:colOff>
      <xdr:row>85</xdr:row>
      <xdr:rowOff>1571625</xdr:rowOff>
    </xdr:to>
    <xdr:pic>
      <xdr:nvPicPr>
        <xdr:cNvPr id="84360" name="Obrázek 109"/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142617825"/>
          <a:ext cx="117157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590550</xdr:colOff>
      <xdr:row>87</xdr:row>
      <xdr:rowOff>371475</xdr:rowOff>
    </xdr:from>
    <xdr:to>
      <xdr:col>2</xdr:col>
      <xdr:colOff>2209800</xdr:colOff>
      <xdr:row>87</xdr:row>
      <xdr:rowOff>1446363</xdr:rowOff>
    </xdr:to>
    <xdr:pic>
      <xdr:nvPicPr>
        <xdr:cNvPr id="84361" name="Obrázek 6"/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145380075"/>
          <a:ext cx="16192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857250</xdr:colOff>
      <xdr:row>88</xdr:row>
      <xdr:rowOff>457200</xdr:rowOff>
    </xdr:from>
    <xdr:to>
      <xdr:col>2</xdr:col>
      <xdr:colOff>1866900</xdr:colOff>
      <xdr:row>88</xdr:row>
      <xdr:rowOff>1390650</xdr:rowOff>
    </xdr:to>
    <xdr:pic>
      <xdr:nvPicPr>
        <xdr:cNvPr id="84362" name="Obrázek 7"/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147370800"/>
          <a:ext cx="10096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504825</xdr:colOff>
      <xdr:row>89</xdr:row>
      <xdr:rowOff>323850</xdr:rowOff>
    </xdr:from>
    <xdr:to>
      <xdr:col>2</xdr:col>
      <xdr:colOff>2533650</xdr:colOff>
      <xdr:row>89</xdr:row>
      <xdr:rowOff>1444925</xdr:rowOff>
    </xdr:to>
    <xdr:pic>
      <xdr:nvPicPr>
        <xdr:cNvPr id="84363" name="Obrázek 8"/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49142450"/>
          <a:ext cx="202882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923925</xdr:colOff>
      <xdr:row>90</xdr:row>
      <xdr:rowOff>304800</xdr:rowOff>
    </xdr:from>
    <xdr:to>
      <xdr:col>2</xdr:col>
      <xdr:colOff>2162175</xdr:colOff>
      <xdr:row>90</xdr:row>
      <xdr:rowOff>1447800</xdr:rowOff>
    </xdr:to>
    <xdr:pic>
      <xdr:nvPicPr>
        <xdr:cNvPr id="84364" name="Obrázek 9"/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150837900"/>
          <a:ext cx="1238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91</xdr:row>
      <xdr:rowOff>438150</xdr:rowOff>
    </xdr:from>
    <xdr:to>
      <xdr:col>2</xdr:col>
      <xdr:colOff>2390775</xdr:colOff>
      <xdr:row>91</xdr:row>
      <xdr:rowOff>1448879</xdr:rowOff>
    </xdr:to>
    <xdr:pic>
      <xdr:nvPicPr>
        <xdr:cNvPr id="84365" name="Obrázek 10"/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152685750"/>
          <a:ext cx="19431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742950</xdr:colOff>
      <xdr:row>92</xdr:row>
      <xdr:rowOff>438150</xdr:rowOff>
    </xdr:from>
    <xdr:to>
      <xdr:col>2</xdr:col>
      <xdr:colOff>2152650</xdr:colOff>
      <xdr:row>92</xdr:row>
      <xdr:rowOff>1409700</xdr:rowOff>
    </xdr:to>
    <xdr:pic>
      <xdr:nvPicPr>
        <xdr:cNvPr id="84366" name="Obrázek 11"/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154590750"/>
          <a:ext cx="14097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466725</xdr:colOff>
      <xdr:row>93</xdr:row>
      <xdr:rowOff>200025</xdr:rowOff>
    </xdr:from>
    <xdr:to>
      <xdr:col>2</xdr:col>
      <xdr:colOff>2105025</xdr:colOff>
      <xdr:row>93</xdr:row>
      <xdr:rowOff>1285875</xdr:rowOff>
    </xdr:to>
    <xdr:pic>
      <xdr:nvPicPr>
        <xdr:cNvPr id="84367" name="Obrázek 12"/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156067125"/>
          <a:ext cx="16383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723900</xdr:colOff>
      <xdr:row>94</xdr:row>
      <xdr:rowOff>276225</xdr:rowOff>
    </xdr:from>
    <xdr:to>
      <xdr:col>2</xdr:col>
      <xdr:colOff>1885950</xdr:colOff>
      <xdr:row>94</xdr:row>
      <xdr:rowOff>1171575</xdr:rowOff>
    </xdr:to>
    <xdr:pic>
      <xdr:nvPicPr>
        <xdr:cNvPr id="84368" name="Obrázek 13"/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157857825"/>
          <a:ext cx="11620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685800</xdr:colOff>
      <xdr:row>123</xdr:row>
      <xdr:rowOff>285750</xdr:rowOff>
    </xdr:from>
    <xdr:to>
      <xdr:col>2</xdr:col>
      <xdr:colOff>1876425</xdr:colOff>
      <xdr:row>123</xdr:row>
      <xdr:rowOff>1352550</xdr:rowOff>
    </xdr:to>
    <xdr:pic>
      <xdr:nvPicPr>
        <xdr:cNvPr id="84370" name="Obrázek 14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07054450"/>
          <a:ext cx="1190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124</xdr:row>
      <xdr:rowOff>247650</xdr:rowOff>
    </xdr:from>
    <xdr:to>
      <xdr:col>2</xdr:col>
      <xdr:colOff>2009775</xdr:colOff>
      <xdr:row>124</xdr:row>
      <xdr:rowOff>1314450</xdr:rowOff>
    </xdr:to>
    <xdr:pic>
      <xdr:nvPicPr>
        <xdr:cNvPr id="84371" name="Obrázek 15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208873725"/>
          <a:ext cx="12096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790575</xdr:colOff>
      <xdr:row>125</xdr:row>
      <xdr:rowOff>219075</xdr:rowOff>
    </xdr:from>
    <xdr:to>
      <xdr:col>2</xdr:col>
      <xdr:colOff>2066925</xdr:colOff>
      <xdr:row>125</xdr:row>
      <xdr:rowOff>1304925</xdr:rowOff>
    </xdr:to>
    <xdr:pic>
      <xdr:nvPicPr>
        <xdr:cNvPr id="84372" name="Obrázek 17"/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210702525"/>
          <a:ext cx="12763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685800</xdr:colOff>
      <xdr:row>122</xdr:row>
      <xdr:rowOff>247650</xdr:rowOff>
    </xdr:from>
    <xdr:to>
      <xdr:col>2</xdr:col>
      <xdr:colOff>1857375</xdr:colOff>
      <xdr:row>122</xdr:row>
      <xdr:rowOff>1314450</xdr:rowOff>
    </xdr:to>
    <xdr:pic>
      <xdr:nvPicPr>
        <xdr:cNvPr id="84373" name="Obrázek 18"/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" y="214169625"/>
          <a:ext cx="11715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704850</xdr:colOff>
      <xdr:row>126</xdr:row>
      <xdr:rowOff>285750</xdr:rowOff>
    </xdr:from>
    <xdr:to>
      <xdr:col>2</xdr:col>
      <xdr:colOff>1962150</xdr:colOff>
      <xdr:row>126</xdr:row>
      <xdr:rowOff>1714500</xdr:rowOff>
    </xdr:to>
    <xdr:pic>
      <xdr:nvPicPr>
        <xdr:cNvPr id="84374" name="Obrázek 19"/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212626575"/>
          <a:ext cx="12573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127</xdr:row>
      <xdr:rowOff>266700</xdr:rowOff>
    </xdr:from>
    <xdr:to>
      <xdr:col>2</xdr:col>
      <xdr:colOff>2476500</xdr:colOff>
      <xdr:row>127</xdr:row>
      <xdr:rowOff>1695450</xdr:rowOff>
    </xdr:to>
    <xdr:pic>
      <xdr:nvPicPr>
        <xdr:cNvPr id="84375" name="Obrázek 20"/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14464900"/>
          <a:ext cx="227647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838200</xdr:colOff>
      <xdr:row>129</xdr:row>
      <xdr:rowOff>352425</xdr:rowOff>
    </xdr:from>
    <xdr:to>
      <xdr:col>2</xdr:col>
      <xdr:colOff>2124075</xdr:colOff>
      <xdr:row>129</xdr:row>
      <xdr:rowOff>1343025</xdr:rowOff>
    </xdr:to>
    <xdr:pic>
      <xdr:nvPicPr>
        <xdr:cNvPr id="84376" name="Obrázek 21"/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218265375"/>
          <a:ext cx="12858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128</xdr:row>
      <xdr:rowOff>104775</xdr:rowOff>
    </xdr:from>
    <xdr:to>
      <xdr:col>2</xdr:col>
      <xdr:colOff>2362200</xdr:colOff>
      <xdr:row>128</xdr:row>
      <xdr:rowOff>1685925</xdr:rowOff>
    </xdr:to>
    <xdr:pic>
      <xdr:nvPicPr>
        <xdr:cNvPr id="84377" name="Obrázek 22"/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216160350"/>
          <a:ext cx="1933575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409575</xdr:colOff>
      <xdr:row>130</xdr:row>
      <xdr:rowOff>285750</xdr:rowOff>
    </xdr:from>
    <xdr:to>
      <xdr:col>2</xdr:col>
      <xdr:colOff>2266950</xdr:colOff>
      <xdr:row>130</xdr:row>
      <xdr:rowOff>1504950</xdr:rowOff>
    </xdr:to>
    <xdr:pic>
      <xdr:nvPicPr>
        <xdr:cNvPr id="84378" name="Obrázek 1"/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220056075"/>
          <a:ext cx="18573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619125</xdr:colOff>
      <xdr:row>131</xdr:row>
      <xdr:rowOff>228600</xdr:rowOff>
    </xdr:from>
    <xdr:to>
      <xdr:col>2</xdr:col>
      <xdr:colOff>2095500</xdr:colOff>
      <xdr:row>131</xdr:row>
      <xdr:rowOff>1362075</xdr:rowOff>
    </xdr:to>
    <xdr:pic>
      <xdr:nvPicPr>
        <xdr:cNvPr id="84379" name="Obrázek 2"/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21856300"/>
          <a:ext cx="14763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228600</xdr:colOff>
      <xdr:row>133</xdr:row>
      <xdr:rowOff>180975</xdr:rowOff>
    </xdr:from>
    <xdr:to>
      <xdr:col>2</xdr:col>
      <xdr:colOff>2533650</xdr:colOff>
      <xdr:row>133</xdr:row>
      <xdr:rowOff>1619250</xdr:rowOff>
    </xdr:to>
    <xdr:pic>
      <xdr:nvPicPr>
        <xdr:cNvPr id="84380" name="Obrázek 3"/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223742250"/>
          <a:ext cx="23050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695325</xdr:colOff>
      <xdr:row>134</xdr:row>
      <xdr:rowOff>228600</xdr:rowOff>
    </xdr:from>
    <xdr:to>
      <xdr:col>2</xdr:col>
      <xdr:colOff>1952625</xdr:colOff>
      <xdr:row>134</xdr:row>
      <xdr:rowOff>1323975</xdr:rowOff>
    </xdr:to>
    <xdr:pic>
      <xdr:nvPicPr>
        <xdr:cNvPr id="84381" name="Obrázek 125" descr="https://www.lokki.cz/2865-thickbox_default/dekorace-tropicky-list.jpg"/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t="693" r="5211" b="16103"/>
        <a:stretch>
          <a:fillRect/>
        </a:stretch>
      </xdr:blipFill>
      <xdr:spPr bwMode="auto">
        <a:xfrm>
          <a:off x="3971925" y="225732975"/>
          <a:ext cx="12573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1009650</xdr:colOff>
      <xdr:row>135</xdr:row>
      <xdr:rowOff>342900</xdr:rowOff>
    </xdr:from>
    <xdr:to>
      <xdr:col>2</xdr:col>
      <xdr:colOff>2019300</xdr:colOff>
      <xdr:row>135</xdr:row>
      <xdr:rowOff>1400175</xdr:rowOff>
    </xdr:to>
    <xdr:pic>
      <xdr:nvPicPr>
        <xdr:cNvPr id="84382" name="Obrázek 4"/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227333175"/>
          <a:ext cx="10096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136</xdr:row>
      <xdr:rowOff>123825</xdr:rowOff>
    </xdr:from>
    <xdr:to>
      <xdr:col>2</xdr:col>
      <xdr:colOff>2552700</xdr:colOff>
      <xdr:row>136</xdr:row>
      <xdr:rowOff>1762125</xdr:rowOff>
    </xdr:to>
    <xdr:pic>
      <xdr:nvPicPr>
        <xdr:cNvPr id="84383" name="Obrázek 5"/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229057200"/>
          <a:ext cx="235267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137</xdr:row>
      <xdr:rowOff>57150</xdr:rowOff>
    </xdr:from>
    <xdr:to>
      <xdr:col>2</xdr:col>
      <xdr:colOff>2352674</xdr:colOff>
      <xdr:row>137</xdr:row>
      <xdr:rowOff>2338530</xdr:rowOff>
    </xdr:to>
    <xdr:pic>
      <xdr:nvPicPr>
        <xdr:cNvPr id="84384" name="Obrázek 6"/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241677825"/>
          <a:ext cx="1981199" cy="228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590550</xdr:colOff>
      <xdr:row>144</xdr:row>
      <xdr:rowOff>381000</xdr:rowOff>
    </xdr:from>
    <xdr:to>
      <xdr:col>2</xdr:col>
      <xdr:colOff>2209800</xdr:colOff>
      <xdr:row>144</xdr:row>
      <xdr:rowOff>1533525</xdr:rowOff>
    </xdr:to>
    <xdr:pic>
      <xdr:nvPicPr>
        <xdr:cNvPr id="84385" name="Obrázek 6"/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236801025"/>
          <a:ext cx="161925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857250</xdr:colOff>
      <xdr:row>145</xdr:row>
      <xdr:rowOff>466725</xdr:rowOff>
    </xdr:from>
    <xdr:to>
      <xdr:col>2</xdr:col>
      <xdr:colOff>1866900</xdr:colOff>
      <xdr:row>145</xdr:row>
      <xdr:rowOff>1409700</xdr:rowOff>
    </xdr:to>
    <xdr:pic>
      <xdr:nvPicPr>
        <xdr:cNvPr id="84386" name="Obrázek 7"/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238829850"/>
          <a:ext cx="10096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504825</xdr:colOff>
      <xdr:row>146</xdr:row>
      <xdr:rowOff>323850</xdr:rowOff>
    </xdr:from>
    <xdr:to>
      <xdr:col>2</xdr:col>
      <xdr:colOff>2533650</xdr:colOff>
      <xdr:row>146</xdr:row>
      <xdr:rowOff>1600200</xdr:rowOff>
    </xdr:to>
    <xdr:pic>
      <xdr:nvPicPr>
        <xdr:cNvPr id="84387" name="Obrázek 8"/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240630075"/>
          <a:ext cx="202882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923925</xdr:colOff>
      <xdr:row>147</xdr:row>
      <xdr:rowOff>304800</xdr:rowOff>
    </xdr:from>
    <xdr:to>
      <xdr:col>2</xdr:col>
      <xdr:colOff>2162175</xdr:colOff>
      <xdr:row>147</xdr:row>
      <xdr:rowOff>1447800</xdr:rowOff>
    </xdr:to>
    <xdr:pic>
      <xdr:nvPicPr>
        <xdr:cNvPr id="84388" name="Obrázek 9"/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242554125"/>
          <a:ext cx="12382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149</xdr:row>
      <xdr:rowOff>283479</xdr:rowOff>
    </xdr:from>
    <xdr:to>
      <xdr:col>2</xdr:col>
      <xdr:colOff>2533984</xdr:colOff>
      <xdr:row>149</xdr:row>
      <xdr:rowOff>2038350</xdr:rowOff>
    </xdr:to>
    <xdr:pic>
      <xdr:nvPicPr>
        <xdr:cNvPr id="84389" name="Obrázek 107" descr="SQ 04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248390679"/>
          <a:ext cx="2324434" cy="1754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148</xdr:row>
      <xdr:rowOff>238125</xdr:rowOff>
    </xdr:from>
    <xdr:to>
      <xdr:col>2</xdr:col>
      <xdr:colOff>2400300</xdr:colOff>
      <xdr:row>148</xdr:row>
      <xdr:rowOff>1676400</xdr:rowOff>
    </xdr:to>
    <xdr:pic>
      <xdr:nvPicPr>
        <xdr:cNvPr id="84390" name="Obrázek 1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8" t="6425" r="67159" b="7230"/>
        <a:stretch>
          <a:fillRect/>
        </a:stretch>
      </xdr:blipFill>
      <xdr:spPr bwMode="auto">
        <a:xfrm>
          <a:off x="3657600" y="246402225"/>
          <a:ext cx="20193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153</xdr:row>
      <xdr:rowOff>123825</xdr:rowOff>
    </xdr:from>
    <xdr:to>
      <xdr:col>2</xdr:col>
      <xdr:colOff>1971675</xdr:colOff>
      <xdr:row>153</xdr:row>
      <xdr:rowOff>1581150</xdr:rowOff>
    </xdr:to>
    <xdr:pic>
      <xdr:nvPicPr>
        <xdr:cNvPr id="84391" name="Obrázek 109"/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254898525"/>
          <a:ext cx="117157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561975</xdr:colOff>
      <xdr:row>150</xdr:row>
      <xdr:rowOff>76200</xdr:rowOff>
    </xdr:from>
    <xdr:to>
      <xdr:col>2</xdr:col>
      <xdr:colOff>2066925</xdr:colOff>
      <xdr:row>150</xdr:row>
      <xdr:rowOff>1657350</xdr:rowOff>
    </xdr:to>
    <xdr:pic>
      <xdr:nvPicPr>
        <xdr:cNvPr id="84392" name="Obrázek 7"/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8575" y="248402475"/>
          <a:ext cx="150495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790575</xdr:colOff>
      <xdr:row>151</xdr:row>
      <xdr:rowOff>76200</xdr:rowOff>
    </xdr:from>
    <xdr:to>
      <xdr:col>2</xdr:col>
      <xdr:colOff>1924050</xdr:colOff>
      <xdr:row>151</xdr:row>
      <xdr:rowOff>1857375</xdr:rowOff>
    </xdr:to>
    <xdr:pic>
      <xdr:nvPicPr>
        <xdr:cNvPr id="84393" name="Obrázek 8"/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250155075"/>
          <a:ext cx="1133475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638175</xdr:colOff>
      <xdr:row>152</xdr:row>
      <xdr:rowOff>85725</xdr:rowOff>
    </xdr:from>
    <xdr:to>
      <xdr:col>2</xdr:col>
      <xdr:colOff>2143125</xdr:colOff>
      <xdr:row>152</xdr:row>
      <xdr:rowOff>2695575</xdr:rowOff>
    </xdr:to>
    <xdr:pic>
      <xdr:nvPicPr>
        <xdr:cNvPr id="84394" name="Obrázek 9"/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52098175"/>
          <a:ext cx="1504950" cy="260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666750</xdr:colOff>
      <xdr:row>41</xdr:row>
      <xdr:rowOff>123825</xdr:rowOff>
    </xdr:from>
    <xdr:to>
      <xdr:col>2</xdr:col>
      <xdr:colOff>1905000</xdr:colOff>
      <xdr:row>41</xdr:row>
      <xdr:rowOff>1143000</xdr:rowOff>
    </xdr:to>
    <xdr:pic>
      <xdr:nvPicPr>
        <xdr:cNvPr id="84395" name="Obrázek 22"/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72199500"/>
          <a:ext cx="12382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714375</xdr:colOff>
      <xdr:row>42</xdr:row>
      <xdr:rowOff>57150</xdr:rowOff>
    </xdr:from>
    <xdr:to>
      <xdr:col>2</xdr:col>
      <xdr:colOff>2019300</xdr:colOff>
      <xdr:row>42</xdr:row>
      <xdr:rowOff>1009650</xdr:rowOff>
    </xdr:to>
    <xdr:pic>
      <xdr:nvPicPr>
        <xdr:cNvPr id="84396" name="Obrázek 26"/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73342500"/>
          <a:ext cx="13049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866775</xdr:colOff>
      <xdr:row>43</xdr:row>
      <xdr:rowOff>85725</xdr:rowOff>
    </xdr:from>
    <xdr:to>
      <xdr:col>2</xdr:col>
      <xdr:colOff>1866900</xdr:colOff>
      <xdr:row>43</xdr:row>
      <xdr:rowOff>1171575</xdr:rowOff>
    </xdr:to>
    <xdr:pic>
      <xdr:nvPicPr>
        <xdr:cNvPr id="84397" name="Obrázek 30"/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74485500"/>
          <a:ext cx="100012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40</xdr:row>
      <xdr:rowOff>114300</xdr:rowOff>
    </xdr:from>
    <xdr:to>
      <xdr:col>2</xdr:col>
      <xdr:colOff>1295400</xdr:colOff>
      <xdr:row>40</xdr:row>
      <xdr:rowOff>1152525</xdr:rowOff>
    </xdr:to>
    <xdr:pic>
      <xdr:nvPicPr>
        <xdr:cNvPr id="84398" name="Obrázek 10"/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1046975"/>
          <a:ext cx="116205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1381125</xdr:colOff>
      <xdr:row>40</xdr:row>
      <xdr:rowOff>85725</xdr:rowOff>
    </xdr:from>
    <xdr:to>
      <xdr:col>2</xdr:col>
      <xdr:colOff>2514600</xdr:colOff>
      <xdr:row>40</xdr:row>
      <xdr:rowOff>1238250</xdr:rowOff>
    </xdr:to>
    <xdr:pic>
      <xdr:nvPicPr>
        <xdr:cNvPr id="84399" name="Obrázek 144" descr="https://www.lokki.cz/2768-thickbox_default/dreveny-labyrint-pravy.jpg"/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60" t="25871" r="27254" b="28267"/>
        <a:stretch>
          <a:fillRect/>
        </a:stretch>
      </xdr:blipFill>
      <xdr:spPr bwMode="auto">
        <a:xfrm>
          <a:off x="4657725" y="71018400"/>
          <a:ext cx="113347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44</xdr:row>
      <xdr:rowOff>638175</xdr:rowOff>
    </xdr:from>
    <xdr:to>
      <xdr:col>2</xdr:col>
      <xdr:colOff>2257425</xdr:colOff>
      <xdr:row>44</xdr:row>
      <xdr:rowOff>1181100</xdr:rowOff>
    </xdr:to>
    <xdr:pic>
      <xdr:nvPicPr>
        <xdr:cNvPr id="84400" name="Obrázek 11"/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74237850"/>
          <a:ext cx="18764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771525</xdr:colOff>
      <xdr:row>142</xdr:row>
      <xdr:rowOff>152400</xdr:rowOff>
    </xdr:from>
    <xdr:to>
      <xdr:col>2</xdr:col>
      <xdr:colOff>2038350</xdr:colOff>
      <xdr:row>142</xdr:row>
      <xdr:rowOff>1447800</xdr:rowOff>
    </xdr:to>
    <xdr:pic>
      <xdr:nvPicPr>
        <xdr:cNvPr id="84404" name="Obrázek 12"/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256108200"/>
          <a:ext cx="12668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1047750</xdr:colOff>
      <xdr:row>138</xdr:row>
      <xdr:rowOff>695325</xdr:rowOff>
    </xdr:from>
    <xdr:to>
      <xdr:col>2</xdr:col>
      <xdr:colOff>1866900</xdr:colOff>
      <xdr:row>138</xdr:row>
      <xdr:rowOff>2162175</xdr:rowOff>
    </xdr:to>
    <xdr:pic>
      <xdr:nvPicPr>
        <xdr:cNvPr id="84405" name="Obrázek 153" descr="https://www.lokki.cz/2668-thickbox_default/otocne-kostky-oblekani.jpg"/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390" t="4900" r="27615" b="13765"/>
        <a:stretch>
          <a:fillRect/>
        </a:stretch>
      </xdr:blipFill>
      <xdr:spPr bwMode="auto">
        <a:xfrm>
          <a:off x="4324350" y="247516650"/>
          <a:ext cx="8191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7</xdr:row>
      <xdr:rowOff>114300</xdr:rowOff>
    </xdr:from>
    <xdr:to>
      <xdr:col>2</xdr:col>
      <xdr:colOff>1937004</xdr:colOff>
      <xdr:row>7</xdr:row>
      <xdr:rowOff>1010412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0" y="10972800"/>
          <a:ext cx="1136904" cy="896112"/>
        </a:xfrm>
        <a:prstGeom prst="rect">
          <a:avLst/>
        </a:prstGeom>
      </xdr:spPr>
    </xdr:pic>
    <xdr:clientData/>
  </xdr:twoCellAnchor>
  <xdr:twoCellAnchor editAs="oneCell">
    <xdr:from>
      <xdr:col>2</xdr:col>
      <xdr:colOff>1162050</xdr:colOff>
      <xdr:row>29</xdr:row>
      <xdr:rowOff>800100</xdr:rowOff>
    </xdr:from>
    <xdr:to>
      <xdr:col>2</xdr:col>
      <xdr:colOff>2521252</xdr:colOff>
      <xdr:row>29</xdr:row>
      <xdr:rowOff>1886711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650" y="50587275"/>
          <a:ext cx="1359202" cy="1086611"/>
        </a:xfrm>
        <a:prstGeom prst="rect">
          <a:avLst/>
        </a:prstGeom>
      </xdr:spPr>
    </xdr:pic>
    <xdr:clientData/>
  </xdr:twoCellAnchor>
  <xdr:twoCellAnchor editAs="oneCell">
    <xdr:from>
      <xdr:col>2</xdr:col>
      <xdr:colOff>1171575</xdr:colOff>
      <xdr:row>76</xdr:row>
      <xdr:rowOff>247649</xdr:rowOff>
    </xdr:from>
    <xdr:to>
      <xdr:col>2</xdr:col>
      <xdr:colOff>2516448</xdr:colOff>
      <xdr:row>76</xdr:row>
      <xdr:rowOff>1198026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130911599"/>
          <a:ext cx="1344873" cy="950377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304801</xdr:colOff>
      <xdr:row>96</xdr:row>
      <xdr:rowOff>257175</xdr:rowOff>
    </xdr:from>
    <xdr:to>
      <xdr:col>2</xdr:col>
      <xdr:colOff>2419351</xdr:colOff>
      <xdr:row>96</xdr:row>
      <xdr:rowOff>1843087</xdr:rowOff>
    </xdr:to>
    <xdr:pic>
      <xdr:nvPicPr>
        <xdr:cNvPr id="150" name="Obrázek 149" descr="MONTE 3 lavice, 3 sedÃ¡ky, pÅekliÅ¾ka pÅÃ­rodnÃ­"/>
        <xdr:cNvPicPr>
          <a:picLocks noChangeAspect="1" noChangeArrowheads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1" y="161677350"/>
          <a:ext cx="2114550" cy="1585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104</xdr:row>
      <xdr:rowOff>161865</xdr:rowOff>
    </xdr:from>
    <xdr:to>
      <xdr:col>2</xdr:col>
      <xdr:colOff>2581275</xdr:colOff>
      <xdr:row>104</xdr:row>
      <xdr:rowOff>1580423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0" y="177650715"/>
          <a:ext cx="2524125" cy="1418558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105</xdr:row>
      <xdr:rowOff>114300</xdr:rowOff>
    </xdr:from>
    <xdr:to>
      <xdr:col>2</xdr:col>
      <xdr:colOff>2571750</xdr:colOff>
      <xdr:row>105</xdr:row>
      <xdr:rowOff>1532858</xdr:rowOff>
    </xdr:to>
    <xdr:pic>
      <xdr:nvPicPr>
        <xdr:cNvPr id="152" name="Obrázek 151"/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4225" y="179270025"/>
          <a:ext cx="2524125" cy="1418558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137</xdr:row>
      <xdr:rowOff>2638425</xdr:rowOff>
    </xdr:from>
    <xdr:to>
      <xdr:col>2</xdr:col>
      <xdr:colOff>2595317</xdr:colOff>
      <xdr:row>137</xdr:row>
      <xdr:rowOff>4703175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244259100"/>
          <a:ext cx="2528642" cy="2064750"/>
        </a:xfrm>
        <a:prstGeom prst="rect">
          <a:avLst/>
        </a:prstGeom>
      </xdr:spPr>
    </xdr:pic>
    <xdr:clientData/>
  </xdr:twoCellAnchor>
  <xdr:oneCellAnchor>
    <xdr:from>
      <xdr:col>2</xdr:col>
      <xdr:colOff>704850</xdr:colOff>
      <xdr:row>139</xdr:row>
      <xdr:rowOff>495300</xdr:rowOff>
    </xdr:from>
    <xdr:ext cx="1238250" cy="1019175"/>
    <xdr:pic>
      <xdr:nvPicPr>
        <xdr:cNvPr id="155" name="Obrázek 22"/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250726575"/>
          <a:ext cx="12382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257365</xdr:colOff>
      <xdr:row>140</xdr:row>
      <xdr:rowOff>276225</xdr:rowOff>
    </xdr:from>
    <xdr:ext cx="2009585" cy="1466850"/>
    <xdr:pic>
      <xdr:nvPicPr>
        <xdr:cNvPr id="156" name="Obrázek 26"/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965" y="252964950"/>
          <a:ext cx="200958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495301</xdr:colOff>
      <xdr:row>141</xdr:row>
      <xdr:rowOff>129811</xdr:rowOff>
    </xdr:from>
    <xdr:ext cx="1562100" cy="1695994"/>
    <xdr:pic>
      <xdr:nvPicPr>
        <xdr:cNvPr id="157" name="Obrázek 30"/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1" y="254856886"/>
          <a:ext cx="1562100" cy="1695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3"/>
  <sheetViews>
    <sheetView showGridLines="0" tabSelected="1" zoomScaleNormal="100" workbookViewId="0">
      <pane ySplit="1" topLeftCell="A154" activePane="bottomLeft" state="frozen"/>
      <selection pane="bottomLeft" activeCell="D164" sqref="D164"/>
    </sheetView>
  </sheetViews>
  <sheetFormatPr defaultRowHeight="14.3" x14ac:dyDescent="0.25"/>
  <cols>
    <col min="1" max="1" width="9.5" style="3" customWidth="1"/>
    <col min="2" max="2" width="42.125" style="19" customWidth="1"/>
    <col min="3" max="3" width="39.375" customWidth="1"/>
    <col min="4" max="4" width="8.875" style="3" customWidth="1"/>
    <col min="5" max="5" width="9.125" style="3" customWidth="1"/>
    <col min="6" max="6" width="11" style="3" customWidth="1"/>
    <col min="7" max="7" width="13.25" style="3" customWidth="1"/>
    <col min="8" max="8" width="8.625" style="3" customWidth="1"/>
    <col min="9" max="9" width="11.5" style="3" customWidth="1"/>
    <col min="10" max="10" width="11.75" style="3" customWidth="1"/>
    <col min="11" max="11" width="9.5" style="26" customWidth="1"/>
    <col min="12" max="12" width="8.625" style="27" customWidth="1"/>
  </cols>
  <sheetData>
    <row r="1" spans="1:12" s="3" customFormat="1" ht="55.55" customHeight="1" x14ac:dyDescent="0.25">
      <c r="A1" s="32" t="s">
        <v>158</v>
      </c>
      <c r="B1" s="30" t="s">
        <v>1</v>
      </c>
      <c r="C1" s="30" t="s">
        <v>159</v>
      </c>
      <c r="D1" s="31" t="s">
        <v>13</v>
      </c>
      <c r="E1" s="31" t="s">
        <v>151</v>
      </c>
      <c r="F1" s="32" t="s">
        <v>152</v>
      </c>
      <c r="G1" s="32" t="s">
        <v>3</v>
      </c>
      <c r="H1" s="32" t="s">
        <v>2</v>
      </c>
      <c r="I1" s="33" t="s">
        <v>157</v>
      </c>
      <c r="J1" s="42" t="s">
        <v>150</v>
      </c>
      <c r="K1" s="34"/>
      <c r="L1" s="27"/>
    </row>
    <row r="2" spans="1:12" ht="23.8" customHeight="1" x14ac:dyDescent="0.25">
      <c r="A2" s="50"/>
      <c r="B2" s="67" t="s">
        <v>4</v>
      </c>
      <c r="C2" s="68"/>
      <c r="D2" s="68"/>
      <c r="E2" s="68"/>
      <c r="F2" s="68"/>
      <c r="G2" s="68"/>
      <c r="H2" s="68"/>
      <c r="I2" s="68"/>
      <c r="J2" s="69"/>
      <c r="K2" s="35"/>
    </row>
    <row r="3" spans="1:12" ht="290.75" customHeight="1" x14ac:dyDescent="0.25">
      <c r="A3" s="8">
        <v>1</v>
      </c>
      <c r="B3" s="15" t="s">
        <v>101</v>
      </c>
      <c r="C3" s="1"/>
      <c r="D3" s="4">
        <v>1</v>
      </c>
      <c r="E3" s="5" t="s">
        <v>0</v>
      </c>
      <c r="F3" s="4">
        <v>0</v>
      </c>
      <c r="G3" s="4">
        <f>SUM(F3*D3)</f>
        <v>0</v>
      </c>
      <c r="H3" s="10">
        <v>0.21</v>
      </c>
      <c r="I3" s="4">
        <f>SUM((F3*0.21)*D3)</f>
        <v>0</v>
      </c>
      <c r="J3" s="4">
        <f>SUM(G3+I3)</f>
        <v>0</v>
      </c>
      <c r="K3" s="36"/>
      <c r="L3" s="28"/>
    </row>
    <row r="4" spans="1:12" ht="212.3" customHeight="1" x14ac:dyDescent="0.25">
      <c r="A4" s="8">
        <v>2</v>
      </c>
      <c r="B4" s="29" t="s">
        <v>104</v>
      </c>
      <c r="C4" s="1"/>
      <c r="D4" s="4">
        <v>2</v>
      </c>
      <c r="E4" s="5" t="s">
        <v>0</v>
      </c>
      <c r="F4" s="4">
        <v>0</v>
      </c>
      <c r="G4" s="4">
        <f t="shared" ref="G4:G67" si="0">SUM(F4*D4)</f>
        <v>0</v>
      </c>
      <c r="H4" s="10">
        <v>0.21</v>
      </c>
      <c r="I4" s="4">
        <f t="shared" ref="I4:I67" si="1">SUM((F4*0.21)*D4)</f>
        <v>0</v>
      </c>
      <c r="J4" s="4">
        <f t="shared" ref="J4:J67" si="2">SUM(G4+I4)</f>
        <v>0</v>
      </c>
      <c r="K4" s="36"/>
      <c r="L4" s="28"/>
    </row>
    <row r="5" spans="1:12" ht="87.65" customHeight="1" x14ac:dyDescent="0.25">
      <c r="A5" s="12">
        <v>3</v>
      </c>
      <c r="B5" s="16" t="s">
        <v>103</v>
      </c>
      <c r="C5" s="13"/>
      <c r="D5" s="14">
        <v>1</v>
      </c>
      <c r="E5" s="14" t="s">
        <v>0</v>
      </c>
      <c r="F5" s="4">
        <v>0</v>
      </c>
      <c r="G5" s="4">
        <f t="shared" si="0"/>
        <v>0</v>
      </c>
      <c r="H5" s="10">
        <v>0.21</v>
      </c>
      <c r="I5" s="4">
        <f t="shared" si="1"/>
        <v>0</v>
      </c>
      <c r="J5" s="4">
        <f t="shared" si="2"/>
        <v>0</v>
      </c>
      <c r="K5" s="36"/>
      <c r="L5" s="28"/>
    </row>
    <row r="6" spans="1:12" ht="149.94999999999999" customHeight="1" x14ac:dyDescent="0.25">
      <c r="A6" s="12">
        <v>4</v>
      </c>
      <c r="B6" s="16" t="s">
        <v>102</v>
      </c>
      <c r="C6" s="13"/>
      <c r="D6" s="14">
        <v>1</v>
      </c>
      <c r="E6" s="14" t="s">
        <v>0</v>
      </c>
      <c r="F6" s="4">
        <v>0</v>
      </c>
      <c r="G6" s="4">
        <f t="shared" si="0"/>
        <v>0</v>
      </c>
      <c r="H6" s="10">
        <v>0.21</v>
      </c>
      <c r="I6" s="4">
        <f t="shared" si="1"/>
        <v>0</v>
      </c>
      <c r="J6" s="4">
        <f t="shared" si="2"/>
        <v>0</v>
      </c>
      <c r="K6" s="36"/>
    </row>
    <row r="7" spans="1:12" ht="134.5" customHeight="1" x14ac:dyDescent="0.25">
      <c r="A7" s="12">
        <v>5</v>
      </c>
      <c r="B7" s="16" t="s">
        <v>29</v>
      </c>
      <c r="C7" s="13"/>
      <c r="D7" s="14">
        <v>2</v>
      </c>
      <c r="E7" s="14" t="s">
        <v>0</v>
      </c>
      <c r="F7" s="4">
        <v>0</v>
      </c>
      <c r="G7" s="4">
        <f t="shared" si="0"/>
        <v>0</v>
      </c>
      <c r="H7" s="10">
        <v>0.21</v>
      </c>
      <c r="I7" s="4">
        <f t="shared" si="1"/>
        <v>0</v>
      </c>
      <c r="J7" s="4">
        <f t="shared" si="2"/>
        <v>0</v>
      </c>
      <c r="K7" s="36"/>
      <c r="L7" s="28"/>
    </row>
    <row r="8" spans="1:12" ht="106.5" customHeight="1" x14ac:dyDescent="0.25">
      <c r="A8" s="12">
        <v>6</v>
      </c>
      <c r="B8" s="16" t="s">
        <v>107</v>
      </c>
      <c r="C8" s="13"/>
      <c r="D8" s="14">
        <v>1</v>
      </c>
      <c r="E8" s="14" t="s">
        <v>0</v>
      </c>
      <c r="F8" s="4">
        <v>0</v>
      </c>
      <c r="G8" s="4">
        <f t="shared" si="0"/>
        <v>0</v>
      </c>
      <c r="H8" s="10">
        <v>0.21</v>
      </c>
      <c r="I8" s="4">
        <f t="shared" si="1"/>
        <v>0</v>
      </c>
      <c r="J8" s="4">
        <f t="shared" si="2"/>
        <v>0</v>
      </c>
      <c r="K8" s="36"/>
    </row>
    <row r="9" spans="1:12" ht="199.55" customHeight="1" x14ac:dyDescent="0.25">
      <c r="A9" s="12">
        <v>7</v>
      </c>
      <c r="B9" s="16" t="s">
        <v>108</v>
      </c>
      <c r="C9" s="13"/>
      <c r="D9" s="14">
        <v>2</v>
      </c>
      <c r="E9" s="14" t="s">
        <v>0</v>
      </c>
      <c r="F9" s="4">
        <v>0</v>
      </c>
      <c r="G9" s="4">
        <f t="shared" si="0"/>
        <v>0</v>
      </c>
      <c r="H9" s="10">
        <v>0.21</v>
      </c>
      <c r="I9" s="4">
        <f t="shared" si="1"/>
        <v>0</v>
      </c>
      <c r="J9" s="4">
        <f t="shared" si="2"/>
        <v>0</v>
      </c>
      <c r="K9" s="36"/>
      <c r="L9" s="28"/>
    </row>
    <row r="10" spans="1:12" ht="177.8" customHeight="1" x14ac:dyDescent="0.25">
      <c r="A10" s="3">
        <v>8</v>
      </c>
      <c r="B10" s="15" t="s">
        <v>106</v>
      </c>
      <c r="C10" s="13"/>
      <c r="D10" s="14">
        <v>1</v>
      </c>
      <c r="E10" s="14" t="s">
        <v>0</v>
      </c>
      <c r="F10" s="4">
        <v>0</v>
      </c>
      <c r="G10" s="4">
        <f t="shared" si="0"/>
        <v>0</v>
      </c>
      <c r="H10" s="10">
        <v>0.21</v>
      </c>
      <c r="I10" s="4">
        <f t="shared" si="1"/>
        <v>0</v>
      </c>
      <c r="J10" s="4">
        <f t="shared" si="2"/>
        <v>0</v>
      </c>
      <c r="K10" s="36"/>
    </row>
    <row r="11" spans="1:12" ht="177.8" customHeight="1" x14ac:dyDescent="0.25">
      <c r="A11" s="12">
        <v>9</v>
      </c>
      <c r="B11" s="15" t="s">
        <v>109</v>
      </c>
      <c r="C11" s="13"/>
      <c r="D11" s="14">
        <v>1</v>
      </c>
      <c r="E11" s="14" t="s">
        <v>0</v>
      </c>
      <c r="F11" s="4">
        <v>0</v>
      </c>
      <c r="G11" s="4">
        <f t="shared" si="0"/>
        <v>0</v>
      </c>
      <c r="H11" s="10">
        <v>0.21</v>
      </c>
      <c r="I11" s="4">
        <f t="shared" si="1"/>
        <v>0</v>
      </c>
      <c r="J11" s="4">
        <f t="shared" si="2"/>
        <v>0</v>
      </c>
      <c r="K11" s="36"/>
    </row>
    <row r="12" spans="1:12" ht="157.6" customHeight="1" x14ac:dyDescent="0.25">
      <c r="A12" s="12">
        <v>10</v>
      </c>
      <c r="B12" s="15" t="s">
        <v>105</v>
      </c>
      <c r="C12" s="13"/>
      <c r="D12" s="14">
        <v>1</v>
      </c>
      <c r="E12" s="14" t="s">
        <v>0</v>
      </c>
      <c r="F12" s="4">
        <v>0</v>
      </c>
      <c r="G12" s="4">
        <f t="shared" si="0"/>
        <v>0</v>
      </c>
      <c r="H12" s="10">
        <v>0.21</v>
      </c>
      <c r="I12" s="4">
        <f t="shared" si="1"/>
        <v>0</v>
      </c>
      <c r="J12" s="4">
        <f t="shared" si="2"/>
        <v>0</v>
      </c>
      <c r="K12" s="36"/>
      <c r="L12" s="28"/>
    </row>
    <row r="13" spans="1:12" ht="192.1" customHeight="1" x14ac:dyDescent="0.25">
      <c r="A13" s="12">
        <v>11</v>
      </c>
      <c r="B13" s="15" t="s">
        <v>110</v>
      </c>
      <c r="C13" s="1"/>
      <c r="D13" s="4">
        <v>1</v>
      </c>
      <c r="E13" s="5" t="s">
        <v>0</v>
      </c>
      <c r="F13" s="4">
        <v>0</v>
      </c>
      <c r="G13" s="4">
        <f t="shared" si="0"/>
        <v>0</v>
      </c>
      <c r="H13" s="10">
        <v>0.21</v>
      </c>
      <c r="I13" s="4">
        <f t="shared" si="1"/>
        <v>0</v>
      </c>
      <c r="J13" s="4">
        <f t="shared" si="2"/>
        <v>0</v>
      </c>
      <c r="K13" s="35"/>
    </row>
    <row r="14" spans="1:12" ht="153" customHeight="1" x14ac:dyDescent="0.25">
      <c r="A14" s="9">
        <v>12</v>
      </c>
      <c r="B14" s="15" t="s">
        <v>111</v>
      </c>
      <c r="C14" s="1"/>
      <c r="D14" s="4">
        <v>1</v>
      </c>
      <c r="E14" s="5" t="s">
        <v>0</v>
      </c>
      <c r="F14" s="4">
        <v>0</v>
      </c>
      <c r="G14" s="4">
        <f t="shared" si="0"/>
        <v>0</v>
      </c>
      <c r="H14" s="10">
        <v>0.21</v>
      </c>
      <c r="I14" s="4">
        <f t="shared" si="1"/>
        <v>0</v>
      </c>
      <c r="J14" s="4">
        <f t="shared" si="2"/>
        <v>0</v>
      </c>
      <c r="K14" s="35"/>
      <c r="L14" s="28"/>
    </row>
    <row r="15" spans="1:12" ht="153" customHeight="1" x14ac:dyDescent="0.25">
      <c r="A15" s="9">
        <v>13</v>
      </c>
      <c r="B15" s="15" t="s">
        <v>112</v>
      </c>
      <c r="C15" s="1"/>
      <c r="D15" s="4">
        <v>1</v>
      </c>
      <c r="E15" s="5" t="s">
        <v>0</v>
      </c>
      <c r="F15" s="4">
        <v>0</v>
      </c>
      <c r="G15" s="4">
        <f t="shared" si="0"/>
        <v>0</v>
      </c>
      <c r="H15" s="10">
        <v>0.21</v>
      </c>
      <c r="I15" s="4">
        <f t="shared" si="1"/>
        <v>0</v>
      </c>
      <c r="J15" s="4">
        <f t="shared" si="2"/>
        <v>0</v>
      </c>
      <c r="K15" s="35"/>
    </row>
    <row r="16" spans="1:12" ht="132.44999999999999" customHeight="1" x14ac:dyDescent="0.25">
      <c r="A16" s="9">
        <v>14</v>
      </c>
      <c r="B16" s="15" t="s">
        <v>113</v>
      </c>
      <c r="C16" s="1"/>
      <c r="D16" s="4">
        <v>1</v>
      </c>
      <c r="E16" s="5" t="s">
        <v>0</v>
      </c>
      <c r="F16" s="4">
        <v>0</v>
      </c>
      <c r="G16" s="4">
        <f t="shared" si="0"/>
        <v>0</v>
      </c>
      <c r="H16" s="10">
        <v>0.21</v>
      </c>
      <c r="I16" s="4">
        <f t="shared" si="1"/>
        <v>0</v>
      </c>
      <c r="J16" s="4">
        <f t="shared" si="2"/>
        <v>0</v>
      </c>
      <c r="K16" s="35"/>
      <c r="L16" s="28"/>
    </row>
    <row r="17" spans="1:12" ht="26.5" customHeight="1" x14ac:dyDescent="0.25">
      <c r="A17" s="51"/>
      <c r="B17" s="67" t="s">
        <v>5</v>
      </c>
      <c r="C17" s="68"/>
      <c r="D17" s="68"/>
      <c r="E17" s="68"/>
      <c r="F17" s="68"/>
      <c r="G17" s="68"/>
      <c r="H17" s="68"/>
      <c r="I17" s="68"/>
      <c r="J17" s="69"/>
      <c r="K17" s="43"/>
    </row>
    <row r="18" spans="1:12" ht="285.3" x14ac:dyDescent="0.25">
      <c r="A18" s="9">
        <v>15</v>
      </c>
      <c r="B18" s="15" t="s">
        <v>114</v>
      </c>
      <c r="C18" s="1"/>
      <c r="D18" s="4">
        <v>1</v>
      </c>
      <c r="E18" s="5" t="s">
        <v>0</v>
      </c>
      <c r="F18" s="4">
        <v>0</v>
      </c>
      <c r="G18" s="4">
        <f t="shared" si="0"/>
        <v>0</v>
      </c>
      <c r="H18" s="10">
        <v>0.21</v>
      </c>
      <c r="I18" s="4">
        <f t="shared" si="1"/>
        <v>0</v>
      </c>
      <c r="J18" s="4">
        <f t="shared" si="2"/>
        <v>0</v>
      </c>
      <c r="K18" s="36"/>
      <c r="L18" s="28"/>
    </row>
    <row r="19" spans="1:12" ht="197.35" customHeight="1" x14ac:dyDescent="0.25">
      <c r="A19" s="8">
        <v>16</v>
      </c>
      <c r="B19" s="15" t="s">
        <v>139</v>
      </c>
      <c r="C19" s="1"/>
      <c r="D19" s="4">
        <v>2</v>
      </c>
      <c r="E19" s="5" t="s">
        <v>0</v>
      </c>
      <c r="F19" s="4">
        <v>0</v>
      </c>
      <c r="G19" s="4">
        <f t="shared" si="0"/>
        <v>0</v>
      </c>
      <c r="H19" s="10">
        <v>0.21</v>
      </c>
      <c r="I19" s="4">
        <f t="shared" si="1"/>
        <v>0</v>
      </c>
      <c r="J19" s="4">
        <f t="shared" si="2"/>
        <v>0</v>
      </c>
      <c r="K19" s="37"/>
      <c r="L19" s="28"/>
    </row>
    <row r="20" spans="1:12" ht="181.4" customHeight="1" x14ac:dyDescent="0.25">
      <c r="A20" s="8">
        <v>17</v>
      </c>
      <c r="B20" s="15" t="s">
        <v>140</v>
      </c>
      <c r="C20" s="1"/>
      <c r="D20" s="4">
        <v>1</v>
      </c>
      <c r="E20" s="5" t="s">
        <v>0</v>
      </c>
      <c r="F20" s="4">
        <v>0</v>
      </c>
      <c r="G20" s="4">
        <f t="shared" si="0"/>
        <v>0</v>
      </c>
      <c r="H20" s="10">
        <v>0.21</v>
      </c>
      <c r="I20" s="4">
        <f t="shared" si="1"/>
        <v>0</v>
      </c>
      <c r="J20" s="4">
        <f t="shared" si="2"/>
        <v>0</v>
      </c>
      <c r="K20" s="36"/>
      <c r="L20" s="28"/>
    </row>
    <row r="21" spans="1:12" ht="165.25" customHeight="1" x14ac:dyDescent="0.25">
      <c r="A21" s="8">
        <v>18</v>
      </c>
      <c r="B21" s="15" t="s">
        <v>115</v>
      </c>
      <c r="C21" s="1"/>
      <c r="D21" s="4">
        <v>1</v>
      </c>
      <c r="E21" s="5" t="s">
        <v>0</v>
      </c>
      <c r="F21" s="4">
        <v>0</v>
      </c>
      <c r="G21" s="4">
        <f t="shared" si="0"/>
        <v>0</v>
      </c>
      <c r="H21" s="10">
        <v>0.21</v>
      </c>
      <c r="I21" s="4">
        <f t="shared" si="1"/>
        <v>0</v>
      </c>
      <c r="J21" s="4">
        <f t="shared" si="2"/>
        <v>0</v>
      </c>
      <c r="K21" s="36"/>
      <c r="L21" s="28"/>
    </row>
    <row r="22" spans="1:12" ht="109.55" customHeight="1" x14ac:dyDescent="0.25">
      <c r="A22" s="8">
        <v>19</v>
      </c>
      <c r="B22" s="15" t="s">
        <v>14</v>
      </c>
      <c r="C22" s="1"/>
      <c r="D22" s="4">
        <v>1</v>
      </c>
      <c r="E22" s="5" t="s">
        <v>0</v>
      </c>
      <c r="F22" s="4">
        <v>0</v>
      </c>
      <c r="G22" s="4">
        <f t="shared" si="0"/>
        <v>0</v>
      </c>
      <c r="H22" s="10">
        <v>0.21</v>
      </c>
      <c r="I22" s="4">
        <f t="shared" si="1"/>
        <v>0</v>
      </c>
      <c r="J22" s="4">
        <f t="shared" si="2"/>
        <v>0</v>
      </c>
      <c r="K22" s="36"/>
      <c r="L22" s="28"/>
    </row>
    <row r="23" spans="1:12" ht="242.5" x14ac:dyDescent="0.25">
      <c r="A23" s="8">
        <v>20</v>
      </c>
      <c r="B23" s="15" t="s">
        <v>141</v>
      </c>
      <c r="C23" s="1"/>
      <c r="D23" s="4">
        <v>2</v>
      </c>
      <c r="E23" s="5" t="s">
        <v>0</v>
      </c>
      <c r="F23" s="4">
        <v>0</v>
      </c>
      <c r="G23" s="4">
        <f t="shared" si="0"/>
        <v>0</v>
      </c>
      <c r="H23" s="10">
        <v>0.21</v>
      </c>
      <c r="I23" s="4">
        <f t="shared" si="1"/>
        <v>0</v>
      </c>
      <c r="J23" s="4">
        <f t="shared" si="2"/>
        <v>0</v>
      </c>
      <c r="K23" s="36"/>
      <c r="L23" s="28"/>
    </row>
    <row r="24" spans="1:12" ht="153" customHeight="1" x14ac:dyDescent="0.25">
      <c r="A24" s="8">
        <v>21</v>
      </c>
      <c r="B24" s="15" t="s">
        <v>15</v>
      </c>
      <c r="C24" s="1"/>
      <c r="D24" s="4">
        <v>1</v>
      </c>
      <c r="E24" s="5" t="s">
        <v>0</v>
      </c>
      <c r="F24" s="4">
        <v>0</v>
      </c>
      <c r="G24" s="4">
        <f t="shared" si="0"/>
        <v>0</v>
      </c>
      <c r="H24" s="10">
        <v>0.21</v>
      </c>
      <c r="I24" s="4">
        <f t="shared" si="1"/>
        <v>0</v>
      </c>
      <c r="J24" s="4">
        <f t="shared" si="2"/>
        <v>0</v>
      </c>
      <c r="K24" s="35"/>
      <c r="L24" s="28"/>
    </row>
    <row r="25" spans="1:12" ht="135.69999999999999" customHeight="1" x14ac:dyDescent="0.25">
      <c r="A25" s="9">
        <v>22</v>
      </c>
      <c r="B25" s="15" t="s">
        <v>16</v>
      </c>
      <c r="C25" s="1"/>
      <c r="D25" s="4">
        <v>1</v>
      </c>
      <c r="E25" s="5" t="s">
        <v>0</v>
      </c>
      <c r="F25" s="4">
        <v>0</v>
      </c>
      <c r="G25" s="4">
        <f t="shared" si="0"/>
        <v>0</v>
      </c>
      <c r="H25" s="10">
        <v>0.21</v>
      </c>
      <c r="I25" s="4">
        <f t="shared" si="1"/>
        <v>0</v>
      </c>
      <c r="J25" s="4">
        <f t="shared" si="2"/>
        <v>0</v>
      </c>
      <c r="K25" s="35"/>
      <c r="L25" s="28"/>
    </row>
    <row r="26" spans="1:12" ht="131.80000000000001" customHeight="1" x14ac:dyDescent="0.25">
      <c r="A26" s="9">
        <v>23</v>
      </c>
      <c r="B26" s="15" t="s">
        <v>116</v>
      </c>
      <c r="C26" s="1"/>
      <c r="D26" s="4">
        <v>1</v>
      </c>
      <c r="E26" s="5" t="s">
        <v>0</v>
      </c>
      <c r="F26" s="4">
        <v>0</v>
      </c>
      <c r="G26" s="4">
        <f t="shared" si="0"/>
        <v>0</v>
      </c>
      <c r="H26" s="10">
        <v>0.21</v>
      </c>
      <c r="I26" s="4">
        <f t="shared" si="1"/>
        <v>0</v>
      </c>
      <c r="J26" s="4">
        <f t="shared" si="2"/>
        <v>0</v>
      </c>
      <c r="K26" s="35"/>
      <c r="L26" s="28"/>
    </row>
    <row r="27" spans="1:12" ht="109.55" customHeight="1" x14ac:dyDescent="0.25">
      <c r="A27" s="8">
        <v>24</v>
      </c>
      <c r="B27" s="16" t="s">
        <v>117</v>
      </c>
      <c r="C27" s="13"/>
      <c r="D27" s="14">
        <v>1</v>
      </c>
      <c r="E27" s="14" t="s">
        <v>0</v>
      </c>
      <c r="F27" s="4">
        <v>0</v>
      </c>
      <c r="G27" s="4">
        <f t="shared" si="0"/>
        <v>0</v>
      </c>
      <c r="H27" s="10">
        <v>0.21</v>
      </c>
      <c r="I27" s="4">
        <f t="shared" si="1"/>
        <v>0</v>
      </c>
      <c r="J27" s="4">
        <f t="shared" si="2"/>
        <v>0</v>
      </c>
      <c r="K27" s="36"/>
      <c r="L27" s="28"/>
    </row>
    <row r="28" spans="1:12" ht="23.45" customHeight="1" x14ac:dyDescent="0.25">
      <c r="A28" s="51"/>
      <c r="B28" s="67" t="s">
        <v>154</v>
      </c>
      <c r="C28" s="68"/>
      <c r="D28" s="68"/>
      <c r="E28" s="68"/>
      <c r="F28" s="68"/>
      <c r="G28" s="68"/>
      <c r="H28" s="68"/>
      <c r="I28" s="68"/>
      <c r="J28" s="69"/>
      <c r="K28" s="36"/>
    </row>
    <row r="29" spans="1:12" ht="121.6" customHeight="1" x14ac:dyDescent="0.25">
      <c r="A29" s="9">
        <v>25</v>
      </c>
      <c r="B29" s="15" t="s">
        <v>118</v>
      </c>
      <c r="C29" s="1"/>
      <c r="D29" s="4">
        <v>1</v>
      </c>
      <c r="E29" s="5" t="s">
        <v>0</v>
      </c>
      <c r="F29" s="4">
        <v>0</v>
      </c>
      <c r="G29" s="4">
        <f t="shared" si="0"/>
        <v>0</v>
      </c>
      <c r="H29" s="10">
        <v>0.21</v>
      </c>
      <c r="I29" s="4">
        <f t="shared" si="1"/>
        <v>0</v>
      </c>
      <c r="J29" s="4">
        <f t="shared" si="2"/>
        <v>0</v>
      </c>
      <c r="K29" s="35"/>
      <c r="L29" s="28"/>
    </row>
    <row r="30" spans="1:12" ht="163.69999999999999" customHeight="1" x14ac:dyDescent="0.25">
      <c r="A30" s="8">
        <v>26</v>
      </c>
      <c r="B30" s="15" t="s">
        <v>65</v>
      </c>
      <c r="C30" s="1"/>
      <c r="D30" s="4">
        <v>1</v>
      </c>
      <c r="E30" s="5" t="s">
        <v>0</v>
      </c>
      <c r="F30" s="4">
        <v>0</v>
      </c>
      <c r="G30" s="4">
        <f t="shared" si="0"/>
        <v>0</v>
      </c>
      <c r="H30" s="10">
        <v>0.21</v>
      </c>
      <c r="I30" s="4">
        <f t="shared" si="1"/>
        <v>0</v>
      </c>
      <c r="J30" s="4">
        <f t="shared" si="2"/>
        <v>0</v>
      </c>
      <c r="K30" s="35"/>
      <c r="L30" s="28"/>
    </row>
    <row r="31" spans="1:12" ht="137.4" customHeight="1" x14ac:dyDescent="0.25">
      <c r="A31" s="8">
        <v>27</v>
      </c>
      <c r="B31" s="15" t="s">
        <v>17</v>
      </c>
      <c r="C31" s="1"/>
      <c r="D31" s="4">
        <v>1</v>
      </c>
      <c r="E31" s="5" t="s">
        <v>0</v>
      </c>
      <c r="F31" s="4">
        <v>0</v>
      </c>
      <c r="G31" s="4">
        <f t="shared" si="0"/>
        <v>0</v>
      </c>
      <c r="H31" s="10">
        <v>0.21</v>
      </c>
      <c r="I31" s="4">
        <f t="shared" si="1"/>
        <v>0</v>
      </c>
      <c r="J31" s="4">
        <f t="shared" si="2"/>
        <v>0</v>
      </c>
      <c r="K31" s="35"/>
      <c r="L31" s="28"/>
    </row>
    <row r="32" spans="1:12" ht="126.7" customHeight="1" x14ac:dyDescent="0.25">
      <c r="A32" s="8">
        <v>28</v>
      </c>
      <c r="B32" s="16" t="s">
        <v>30</v>
      </c>
      <c r="C32" s="13"/>
      <c r="D32" s="14">
        <v>1</v>
      </c>
      <c r="E32" s="14" t="s">
        <v>0</v>
      </c>
      <c r="F32" s="4">
        <v>0</v>
      </c>
      <c r="G32" s="4">
        <f t="shared" si="0"/>
        <v>0</v>
      </c>
      <c r="H32" s="10">
        <v>0.21</v>
      </c>
      <c r="I32" s="4">
        <f t="shared" si="1"/>
        <v>0</v>
      </c>
      <c r="J32" s="4">
        <f t="shared" si="2"/>
        <v>0</v>
      </c>
      <c r="K32" s="36"/>
    </row>
    <row r="33" spans="1:12" ht="129.6" customHeight="1" x14ac:dyDescent="0.25">
      <c r="A33" s="12">
        <v>29</v>
      </c>
      <c r="B33" s="15" t="s">
        <v>119</v>
      </c>
      <c r="C33" s="1"/>
      <c r="D33" s="4">
        <v>6</v>
      </c>
      <c r="E33" s="5" t="s">
        <v>0</v>
      </c>
      <c r="F33" s="4">
        <v>0</v>
      </c>
      <c r="G33" s="4">
        <f t="shared" si="0"/>
        <v>0</v>
      </c>
      <c r="H33" s="10">
        <v>0.21</v>
      </c>
      <c r="I33" s="4">
        <f t="shared" si="1"/>
        <v>0</v>
      </c>
      <c r="J33" s="4">
        <f t="shared" si="2"/>
        <v>0</v>
      </c>
      <c r="K33" s="36"/>
      <c r="L33" s="28"/>
    </row>
    <row r="34" spans="1:12" ht="180.7" customHeight="1" x14ac:dyDescent="0.25">
      <c r="A34" s="8">
        <v>30</v>
      </c>
      <c r="B34" s="15" t="s">
        <v>18</v>
      </c>
      <c r="C34" s="1"/>
      <c r="D34" s="4">
        <v>1</v>
      </c>
      <c r="E34" s="5" t="s">
        <v>0</v>
      </c>
      <c r="F34" s="4">
        <v>0</v>
      </c>
      <c r="G34" s="4">
        <f t="shared" si="0"/>
        <v>0</v>
      </c>
      <c r="H34" s="10"/>
      <c r="I34" s="4">
        <f t="shared" si="1"/>
        <v>0</v>
      </c>
      <c r="J34" s="4">
        <f t="shared" si="2"/>
        <v>0</v>
      </c>
      <c r="K34" s="35"/>
      <c r="L34" s="28"/>
    </row>
    <row r="35" spans="1:12" ht="104.95" customHeight="1" x14ac:dyDescent="0.25">
      <c r="A35" s="8">
        <v>31</v>
      </c>
      <c r="B35" s="15" t="s">
        <v>28</v>
      </c>
      <c r="C35" s="1"/>
      <c r="D35" s="4">
        <v>1</v>
      </c>
      <c r="E35" s="5" t="s">
        <v>0</v>
      </c>
      <c r="F35" s="4">
        <v>0</v>
      </c>
      <c r="G35" s="4">
        <f t="shared" si="0"/>
        <v>0</v>
      </c>
      <c r="H35" s="10">
        <v>0.21</v>
      </c>
      <c r="I35" s="4">
        <f t="shared" si="1"/>
        <v>0</v>
      </c>
      <c r="J35" s="4">
        <f t="shared" si="2"/>
        <v>0</v>
      </c>
      <c r="K35" s="35"/>
    </row>
    <row r="36" spans="1:12" ht="136.55000000000001" customHeight="1" x14ac:dyDescent="0.25">
      <c r="A36" s="8">
        <v>32</v>
      </c>
      <c r="B36" s="20" t="s">
        <v>120</v>
      </c>
      <c r="C36" s="11"/>
      <c r="D36" s="14">
        <v>1</v>
      </c>
      <c r="E36" s="14" t="s">
        <v>0</v>
      </c>
      <c r="F36" s="4">
        <v>0</v>
      </c>
      <c r="G36" s="4">
        <f t="shared" si="0"/>
        <v>0</v>
      </c>
      <c r="H36" s="10">
        <v>0.21</v>
      </c>
      <c r="I36" s="4">
        <f t="shared" si="1"/>
        <v>0</v>
      </c>
      <c r="J36" s="4">
        <f t="shared" si="2"/>
        <v>0</v>
      </c>
      <c r="K36" s="38"/>
      <c r="L36" s="28"/>
    </row>
    <row r="37" spans="1:12" ht="167.95" customHeight="1" x14ac:dyDescent="0.25">
      <c r="A37" s="12">
        <v>33</v>
      </c>
      <c r="B37" s="15" t="s">
        <v>121</v>
      </c>
      <c r="C37" s="1"/>
      <c r="D37" s="4">
        <v>1</v>
      </c>
      <c r="E37" s="5" t="s">
        <v>0</v>
      </c>
      <c r="F37" s="4">
        <v>0</v>
      </c>
      <c r="G37" s="4">
        <f t="shared" si="0"/>
        <v>0</v>
      </c>
      <c r="H37" s="10">
        <v>0.21</v>
      </c>
      <c r="I37" s="4">
        <f t="shared" si="1"/>
        <v>0</v>
      </c>
      <c r="J37" s="4">
        <f t="shared" si="2"/>
        <v>0</v>
      </c>
      <c r="K37" s="38"/>
    </row>
    <row r="38" spans="1:12" ht="167.95" customHeight="1" x14ac:dyDescent="0.25">
      <c r="A38" s="8">
        <v>34</v>
      </c>
      <c r="B38" s="15" t="s">
        <v>122</v>
      </c>
      <c r="C38" s="1"/>
      <c r="D38" s="4">
        <v>1</v>
      </c>
      <c r="E38" s="5" t="s">
        <v>0</v>
      </c>
      <c r="F38" s="4">
        <v>0</v>
      </c>
      <c r="G38" s="4">
        <f t="shared" si="0"/>
        <v>0</v>
      </c>
      <c r="H38" s="10">
        <v>0.21</v>
      </c>
      <c r="I38" s="4">
        <f t="shared" si="1"/>
        <v>0</v>
      </c>
      <c r="J38" s="4">
        <f t="shared" si="2"/>
        <v>0</v>
      </c>
      <c r="K38" s="39"/>
      <c r="L38" s="28"/>
    </row>
    <row r="39" spans="1:12" ht="167.95" customHeight="1" x14ac:dyDescent="0.25">
      <c r="A39" s="8">
        <v>35</v>
      </c>
      <c r="B39" s="15" t="s">
        <v>19</v>
      </c>
      <c r="C39" s="1"/>
      <c r="D39" s="4">
        <v>1</v>
      </c>
      <c r="E39" s="5" t="s">
        <v>0</v>
      </c>
      <c r="F39" s="4">
        <v>0</v>
      </c>
      <c r="G39" s="4">
        <f t="shared" si="0"/>
        <v>0</v>
      </c>
      <c r="H39" s="10">
        <v>0.21</v>
      </c>
      <c r="I39" s="4">
        <f t="shared" si="1"/>
        <v>0</v>
      </c>
      <c r="J39" s="4">
        <f t="shared" si="2"/>
        <v>0</v>
      </c>
      <c r="K39" s="40"/>
    </row>
    <row r="40" spans="1:12" ht="170.35" customHeight="1" x14ac:dyDescent="0.25">
      <c r="A40" s="8">
        <v>36</v>
      </c>
      <c r="B40" s="15" t="s">
        <v>20</v>
      </c>
      <c r="C40" s="1"/>
      <c r="D40" s="4">
        <v>1</v>
      </c>
      <c r="E40" s="5" t="s">
        <v>0</v>
      </c>
      <c r="F40" s="4">
        <v>0</v>
      </c>
      <c r="G40" s="4">
        <f t="shared" si="0"/>
        <v>0</v>
      </c>
      <c r="H40" s="10">
        <v>0.21</v>
      </c>
      <c r="I40" s="4">
        <f t="shared" si="1"/>
        <v>0</v>
      </c>
      <c r="J40" s="4">
        <f t="shared" si="2"/>
        <v>0</v>
      </c>
      <c r="K40" s="35"/>
      <c r="L40" s="28"/>
    </row>
    <row r="41" spans="1:12" ht="100.55" customHeight="1" x14ac:dyDescent="0.25">
      <c r="A41" s="8">
        <v>37</v>
      </c>
      <c r="B41" s="15" t="s">
        <v>91</v>
      </c>
      <c r="C41" s="23"/>
      <c r="D41" s="4">
        <v>2</v>
      </c>
      <c r="E41" s="5" t="s">
        <v>0</v>
      </c>
      <c r="F41" s="4">
        <v>0</v>
      </c>
      <c r="G41" s="4">
        <f t="shared" si="0"/>
        <v>0</v>
      </c>
      <c r="H41" s="10">
        <v>0.21</v>
      </c>
      <c r="I41" s="4">
        <f t="shared" si="1"/>
        <v>0</v>
      </c>
      <c r="J41" s="4">
        <f t="shared" si="2"/>
        <v>0</v>
      </c>
      <c r="K41" s="35"/>
    </row>
    <row r="42" spans="1:12" ht="95.3" customHeight="1" x14ac:dyDescent="0.25">
      <c r="A42" s="8">
        <v>38</v>
      </c>
      <c r="B42" s="15" t="s">
        <v>90</v>
      </c>
      <c r="C42" s="23"/>
      <c r="D42" s="4">
        <v>1</v>
      </c>
      <c r="E42" s="5" t="s">
        <v>0</v>
      </c>
      <c r="F42" s="4">
        <v>0</v>
      </c>
      <c r="G42" s="4">
        <f t="shared" si="0"/>
        <v>0</v>
      </c>
      <c r="H42" s="10">
        <v>0.21</v>
      </c>
      <c r="I42" s="4">
        <f t="shared" si="1"/>
        <v>0</v>
      </c>
      <c r="J42" s="4">
        <f t="shared" si="2"/>
        <v>0</v>
      </c>
      <c r="K42" s="35"/>
    </row>
    <row r="43" spans="1:12" ht="107.35" customHeight="1" x14ac:dyDescent="0.25">
      <c r="A43" s="8">
        <v>39</v>
      </c>
      <c r="B43" s="15" t="s">
        <v>86</v>
      </c>
      <c r="C43" s="23"/>
      <c r="D43" s="4">
        <v>1</v>
      </c>
      <c r="E43" s="5" t="s">
        <v>0</v>
      </c>
      <c r="F43" s="4">
        <v>0</v>
      </c>
      <c r="G43" s="4">
        <f t="shared" si="0"/>
        <v>0</v>
      </c>
      <c r="H43" s="10">
        <v>0.21</v>
      </c>
      <c r="I43" s="4">
        <f t="shared" si="1"/>
        <v>0</v>
      </c>
      <c r="J43" s="4">
        <f t="shared" si="2"/>
        <v>0</v>
      </c>
      <c r="K43" s="35"/>
    </row>
    <row r="44" spans="1:12" ht="98.35" customHeight="1" x14ac:dyDescent="0.25">
      <c r="A44" s="8">
        <v>40</v>
      </c>
      <c r="B44" s="15" t="s">
        <v>89</v>
      </c>
      <c r="C44" s="23"/>
      <c r="D44" s="4">
        <v>1</v>
      </c>
      <c r="E44" s="5" t="s">
        <v>0</v>
      </c>
      <c r="F44" s="4">
        <v>0</v>
      </c>
      <c r="G44" s="4">
        <f t="shared" si="0"/>
        <v>0</v>
      </c>
      <c r="H44" s="10">
        <v>0.21</v>
      </c>
      <c r="I44" s="4">
        <f t="shared" si="1"/>
        <v>0</v>
      </c>
      <c r="J44" s="4">
        <f t="shared" si="2"/>
        <v>0</v>
      </c>
      <c r="K44" s="35"/>
    </row>
    <row r="45" spans="1:12" ht="183.25" customHeight="1" x14ac:dyDescent="0.25">
      <c r="A45" s="8">
        <v>41</v>
      </c>
      <c r="B45" s="15" t="s">
        <v>21</v>
      </c>
      <c r="C45" s="1"/>
      <c r="D45" s="4">
        <v>2</v>
      </c>
      <c r="E45" s="5" t="s">
        <v>0</v>
      </c>
      <c r="F45" s="4">
        <v>0</v>
      </c>
      <c r="G45" s="4">
        <f t="shared" si="0"/>
        <v>0</v>
      </c>
      <c r="H45" s="10">
        <v>0.21</v>
      </c>
      <c r="I45" s="4">
        <f t="shared" si="1"/>
        <v>0</v>
      </c>
      <c r="J45" s="4">
        <f t="shared" si="2"/>
        <v>0</v>
      </c>
      <c r="K45" s="35"/>
      <c r="L45" s="28"/>
    </row>
    <row r="46" spans="1:12" ht="130.1" customHeight="1" x14ac:dyDescent="0.25">
      <c r="A46" s="8">
        <v>42</v>
      </c>
      <c r="B46" s="15" t="s">
        <v>22</v>
      </c>
      <c r="C46" s="11"/>
      <c r="D46" s="4">
        <v>2</v>
      </c>
      <c r="E46" s="5" t="s">
        <v>0</v>
      </c>
      <c r="F46" s="4">
        <v>0</v>
      </c>
      <c r="G46" s="4">
        <f t="shared" si="0"/>
        <v>0</v>
      </c>
      <c r="H46" s="10">
        <v>0.21</v>
      </c>
      <c r="I46" s="4">
        <f t="shared" si="1"/>
        <v>0</v>
      </c>
      <c r="J46" s="4">
        <f t="shared" si="2"/>
        <v>0</v>
      </c>
      <c r="K46" s="41"/>
      <c r="L46" s="28"/>
    </row>
    <row r="47" spans="1:12" ht="121.6" customHeight="1" x14ac:dyDescent="0.25">
      <c r="A47" s="8">
        <v>43</v>
      </c>
      <c r="B47" s="15" t="s">
        <v>23</v>
      </c>
      <c r="C47" s="11"/>
      <c r="D47" s="4">
        <v>2</v>
      </c>
      <c r="E47" s="5" t="s">
        <v>0</v>
      </c>
      <c r="F47" s="4">
        <v>0</v>
      </c>
      <c r="G47" s="4">
        <f t="shared" si="0"/>
        <v>0</v>
      </c>
      <c r="H47" s="10">
        <v>0.21</v>
      </c>
      <c r="I47" s="4">
        <f t="shared" si="1"/>
        <v>0</v>
      </c>
      <c r="J47" s="4">
        <f t="shared" si="2"/>
        <v>0</v>
      </c>
      <c r="K47" s="41"/>
    </row>
    <row r="48" spans="1:12" ht="130.1" customHeight="1" x14ac:dyDescent="0.25">
      <c r="A48" s="8">
        <v>44</v>
      </c>
      <c r="B48" s="15" t="s">
        <v>24</v>
      </c>
      <c r="C48" s="11"/>
      <c r="D48" s="4">
        <v>1</v>
      </c>
      <c r="E48" s="5" t="s">
        <v>0</v>
      </c>
      <c r="F48" s="4">
        <v>0</v>
      </c>
      <c r="G48" s="4">
        <f t="shared" si="0"/>
        <v>0</v>
      </c>
      <c r="H48" s="10">
        <v>0.21</v>
      </c>
      <c r="I48" s="4">
        <f t="shared" si="1"/>
        <v>0</v>
      </c>
      <c r="J48" s="4">
        <f t="shared" si="2"/>
        <v>0</v>
      </c>
      <c r="K48" s="41"/>
    </row>
    <row r="49" spans="1:12" ht="157.1" customHeight="1" x14ac:dyDescent="0.25">
      <c r="A49" s="8">
        <v>45</v>
      </c>
      <c r="B49" s="15" t="s">
        <v>25</v>
      </c>
      <c r="C49" s="1"/>
      <c r="D49" s="4">
        <v>1</v>
      </c>
      <c r="E49" s="5" t="s">
        <v>0</v>
      </c>
      <c r="F49" s="4">
        <v>0</v>
      </c>
      <c r="G49" s="4">
        <f t="shared" si="0"/>
        <v>0</v>
      </c>
      <c r="H49" s="10">
        <v>0.21</v>
      </c>
      <c r="I49" s="4">
        <f t="shared" si="1"/>
        <v>0</v>
      </c>
      <c r="J49" s="4">
        <f t="shared" si="2"/>
        <v>0</v>
      </c>
      <c r="K49" s="35"/>
      <c r="L49" s="28"/>
    </row>
    <row r="50" spans="1:12" ht="157.1" customHeight="1" x14ac:dyDescent="0.25">
      <c r="A50" s="8">
        <v>46</v>
      </c>
      <c r="B50" s="15" t="s">
        <v>26</v>
      </c>
      <c r="C50" s="1"/>
      <c r="D50" s="4">
        <v>1</v>
      </c>
      <c r="E50" s="5" t="s">
        <v>0</v>
      </c>
      <c r="F50" s="4">
        <v>0</v>
      </c>
      <c r="G50" s="4">
        <f t="shared" si="0"/>
        <v>0</v>
      </c>
      <c r="H50" s="10">
        <v>0.21</v>
      </c>
      <c r="I50" s="4">
        <f t="shared" si="1"/>
        <v>0</v>
      </c>
      <c r="J50" s="4">
        <f t="shared" si="2"/>
        <v>0</v>
      </c>
      <c r="K50" s="35"/>
    </row>
    <row r="51" spans="1:12" ht="157.1" customHeight="1" x14ac:dyDescent="0.25">
      <c r="A51" s="8">
        <v>47</v>
      </c>
      <c r="B51" s="15" t="s">
        <v>27</v>
      </c>
      <c r="C51" s="1"/>
      <c r="D51" s="4">
        <v>1</v>
      </c>
      <c r="E51" s="5" t="s">
        <v>0</v>
      </c>
      <c r="F51" s="4">
        <v>0</v>
      </c>
      <c r="G51" s="4">
        <f t="shared" si="0"/>
        <v>0</v>
      </c>
      <c r="H51" s="10">
        <v>0.21</v>
      </c>
      <c r="I51" s="4">
        <f t="shared" si="1"/>
        <v>0</v>
      </c>
      <c r="J51" s="4">
        <f t="shared" si="2"/>
        <v>0</v>
      </c>
      <c r="K51" s="35"/>
    </row>
    <row r="52" spans="1:12" ht="167.95" customHeight="1" x14ac:dyDescent="0.25">
      <c r="A52" s="8">
        <v>48</v>
      </c>
      <c r="B52" s="15" t="s">
        <v>136</v>
      </c>
      <c r="C52" s="1"/>
      <c r="D52" s="4">
        <v>2</v>
      </c>
      <c r="E52" s="5" t="s">
        <v>0</v>
      </c>
      <c r="F52" s="4">
        <v>0</v>
      </c>
      <c r="G52" s="4">
        <f t="shared" si="0"/>
        <v>0</v>
      </c>
      <c r="H52" s="10">
        <v>0.21</v>
      </c>
      <c r="I52" s="4">
        <f t="shared" si="1"/>
        <v>0</v>
      </c>
      <c r="J52" s="4">
        <f t="shared" si="2"/>
        <v>0</v>
      </c>
      <c r="K52" s="36"/>
      <c r="L52" s="28"/>
    </row>
    <row r="53" spans="1:12" ht="99" customHeight="1" x14ac:dyDescent="0.25">
      <c r="A53" s="8">
        <v>49</v>
      </c>
      <c r="B53" s="15" t="s">
        <v>31</v>
      </c>
      <c r="C53" s="1"/>
      <c r="D53" s="4">
        <v>1</v>
      </c>
      <c r="E53" s="5" t="s">
        <v>0</v>
      </c>
      <c r="F53" s="4">
        <v>0</v>
      </c>
      <c r="G53" s="4">
        <f t="shared" si="0"/>
        <v>0</v>
      </c>
      <c r="H53" s="10">
        <v>0.21</v>
      </c>
      <c r="I53" s="4">
        <f t="shared" si="1"/>
        <v>0</v>
      </c>
      <c r="J53" s="4">
        <f t="shared" si="2"/>
        <v>0</v>
      </c>
      <c r="K53" s="36"/>
    </row>
    <row r="54" spans="1:12" ht="170.5" customHeight="1" x14ac:dyDescent="0.25">
      <c r="A54" s="8">
        <v>50</v>
      </c>
      <c r="B54" s="15" t="s">
        <v>98</v>
      </c>
      <c r="C54" s="24"/>
      <c r="D54" s="4">
        <v>2</v>
      </c>
      <c r="E54" s="5" t="s">
        <v>0</v>
      </c>
      <c r="F54" s="4">
        <v>0</v>
      </c>
      <c r="G54" s="4">
        <f t="shared" si="0"/>
        <v>0</v>
      </c>
      <c r="H54" s="10">
        <v>0.21</v>
      </c>
      <c r="I54" s="4">
        <f t="shared" si="1"/>
        <v>0</v>
      </c>
      <c r="J54" s="4">
        <f t="shared" si="2"/>
        <v>0</v>
      </c>
      <c r="K54" s="36"/>
      <c r="L54" s="28"/>
    </row>
    <row r="55" spans="1:12" ht="165.25" customHeight="1" x14ac:dyDescent="0.25">
      <c r="A55" s="8">
        <v>51</v>
      </c>
      <c r="B55" s="15" t="s">
        <v>32</v>
      </c>
      <c r="C55" s="1"/>
      <c r="D55" s="4">
        <v>1</v>
      </c>
      <c r="E55" s="5" t="s">
        <v>0</v>
      </c>
      <c r="F55" s="4">
        <v>0</v>
      </c>
      <c r="G55" s="4">
        <f t="shared" si="0"/>
        <v>0</v>
      </c>
      <c r="H55" s="10">
        <v>0.21</v>
      </c>
      <c r="I55" s="4">
        <f t="shared" si="1"/>
        <v>0</v>
      </c>
      <c r="J55" s="4">
        <f t="shared" si="2"/>
        <v>0</v>
      </c>
      <c r="K55" s="36"/>
      <c r="L55" s="28"/>
    </row>
    <row r="56" spans="1:12" ht="158.94999999999999" customHeight="1" x14ac:dyDescent="0.25">
      <c r="A56" s="8">
        <v>52</v>
      </c>
      <c r="B56" s="15" t="s">
        <v>33</v>
      </c>
      <c r="C56" s="13"/>
      <c r="D56" s="14">
        <v>1</v>
      </c>
      <c r="E56" s="14" t="s">
        <v>0</v>
      </c>
      <c r="F56" s="4">
        <v>0</v>
      </c>
      <c r="G56" s="4">
        <f t="shared" si="0"/>
        <v>0</v>
      </c>
      <c r="H56" s="10">
        <v>0.21</v>
      </c>
      <c r="I56" s="4">
        <f t="shared" si="1"/>
        <v>0</v>
      </c>
      <c r="J56" s="4">
        <f t="shared" si="2"/>
        <v>0</v>
      </c>
      <c r="K56" s="36"/>
      <c r="L56" s="28"/>
    </row>
    <row r="57" spans="1:12" ht="167.95" customHeight="1" x14ac:dyDescent="0.25">
      <c r="A57" s="12">
        <v>53</v>
      </c>
      <c r="B57" s="15" t="s">
        <v>123</v>
      </c>
      <c r="C57" s="1"/>
      <c r="D57" s="4">
        <v>1</v>
      </c>
      <c r="E57" s="5" t="s">
        <v>0</v>
      </c>
      <c r="F57" s="4">
        <v>0</v>
      </c>
      <c r="G57" s="4">
        <f t="shared" si="0"/>
        <v>0</v>
      </c>
      <c r="H57" s="10">
        <v>0.21</v>
      </c>
      <c r="I57" s="4">
        <f t="shared" si="1"/>
        <v>0</v>
      </c>
      <c r="J57" s="4">
        <f t="shared" si="2"/>
        <v>0</v>
      </c>
      <c r="K57" s="36"/>
      <c r="L57" s="28"/>
    </row>
    <row r="58" spans="1:12" ht="23.45" customHeight="1" x14ac:dyDescent="0.25">
      <c r="A58" s="50"/>
      <c r="B58" s="67" t="s">
        <v>9</v>
      </c>
      <c r="C58" s="68"/>
      <c r="D58" s="68"/>
      <c r="E58" s="68"/>
      <c r="F58" s="68"/>
      <c r="G58" s="68"/>
      <c r="H58" s="68"/>
      <c r="I58" s="68"/>
      <c r="J58" s="69"/>
      <c r="K58" s="35"/>
    </row>
    <row r="59" spans="1:12" ht="167.95" customHeight="1" x14ac:dyDescent="0.25">
      <c r="A59" s="9">
        <v>54</v>
      </c>
      <c r="B59" s="15" t="s">
        <v>34</v>
      </c>
      <c r="C59" s="1"/>
      <c r="D59" s="4">
        <v>1</v>
      </c>
      <c r="E59" s="5" t="s">
        <v>0</v>
      </c>
      <c r="F59" s="4">
        <v>0</v>
      </c>
      <c r="G59" s="4">
        <f t="shared" si="0"/>
        <v>0</v>
      </c>
      <c r="H59" s="10">
        <v>0.21</v>
      </c>
      <c r="I59" s="4">
        <f t="shared" si="1"/>
        <v>0</v>
      </c>
      <c r="J59" s="4">
        <f t="shared" si="2"/>
        <v>0</v>
      </c>
      <c r="K59" s="36"/>
      <c r="L59" s="28"/>
    </row>
    <row r="60" spans="1:12" ht="137.25" customHeight="1" x14ac:dyDescent="0.25">
      <c r="A60" s="8">
        <v>55</v>
      </c>
      <c r="B60" s="15" t="s">
        <v>124</v>
      </c>
      <c r="C60" s="1"/>
      <c r="D60" s="4">
        <v>1</v>
      </c>
      <c r="E60" s="5" t="s">
        <v>0</v>
      </c>
      <c r="F60" s="4">
        <v>0</v>
      </c>
      <c r="G60" s="4">
        <f t="shared" si="0"/>
        <v>0</v>
      </c>
      <c r="H60" s="10">
        <v>0.21</v>
      </c>
      <c r="I60" s="4">
        <f t="shared" si="1"/>
        <v>0</v>
      </c>
      <c r="J60" s="4">
        <f t="shared" si="2"/>
        <v>0</v>
      </c>
      <c r="K60" s="36"/>
      <c r="L60" s="28"/>
    </row>
    <row r="61" spans="1:12" ht="126.7" customHeight="1" x14ac:dyDescent="0.25">
      <c r="A61" s="8">
        <v>56</v>
      </c>
      <c r="B61" s="16" t="s">
        <v>47</v>
      </c>
      <c r="C61" s="13"/>
      <c r="D61" s="14">
        <v>1</v>
      </c>
      <c r="E61" s="14" t="s">
        <v>0</v>
      </c>
      <c r="F61" s="4">
        <v>0</v>
      </c>
      <c r="G61" s="4">
        <f t="shared" si="0"/>
        <v>0</v>
      </c>
      <c r="H61" s="10">
        <v>0.21</v>
      </c>
      <c r="I61" s="4">
        <f t="shared" si="1"/>
        <v>0</v>
      </c>
      <c r="J61" s="4">
        <f t="shared" si="2"/>
        <v>0</v>
      </c>
      <c r="K61" s="36"/>
    </row>
    <row r="62" spans="1:12" ht="129.6" customHeight="1" x14ac:dyDescent="0.25">
      <c r="A62" s="12">
        <v>57</v>
      </c>
      <c r="B62" s="15" t="s">
        <v>126</v>
      </c>
      <c r="C62" s="1"/>
      <c r="D62" s="4">
        <v>2</v>
      </c>
      <c r="E62" s="5" t="s">
        <v>0</v>
      </c>
      <c r="F62" s="4">
        <v>0</v>
      </c>
      <c r="G62" s="4">
        <f t="shared" si="0"/>
        <v>0</v>
      </c>
      <c r="H62" s="10">
        <v>0.21</v>
      </c>
      <c r="I62" s="4">
        <f t="shared" si="1"/>
        <v>0</v>
      </c>
      <c r="J62" s="4">
        <f t="shared" si="2"/>
        <v>0</v>
      </c>
      <c r="K62" s="36"/>
      <c r="L62" s="28"/>
    </row>
    <row r="63" spans="1:12" ht="109.55" customHeight="1" x14ac:dyDescent="0.25">
      <c r="A63" s="8">
        <v>58</v>
      </c>
      <c r="B63" s="15" t="s">
        <v>35</v>
      </c>
      <c r="C63" s="1"/>
      <c r="D63" s="4">
        <v>1</v>
      </c>
      <c r="E63" s="5" t="s">
        <v>0</v>
      </c>
      <c r="F63" s="4">
        <v>0</v>
      </c>
      <c r="G63" s="4">
        <f t="shared" si="0"/>
        <v>0</v>
      </c>
      <c r="H63" s="10">
        <v>0.21</v>
      </c>
      <c r="I63" s="4">
        <f t="shared" si="1"/>
        <v>0</v>
      </c>
      <c r="J63" s="4">
        <f t="shared" si="2"/>
        <v>0</v>
      </c>
      <c r="K63" s="35"/>
      <c r="L63" s="28"/>
    </row>
    <row r="64" spans="1:12" ht="109.55" customHeight="1" x14ac:dyDescent="0.25">
      <c r="A64" s="8">
        <v>59</v>
      </c>
      <c r="B64" s="15" t="s">
        <v>36</v>
      </c>
      <c r="C64" s="1"/>
      <c r="D64" s="4">
        <v>1</v>
      </c>
      <c r="E64" s="5" t="s">
        <v>0</v>
      </c>
      <c r="F64" s="4">
        <v>0</v>
      </c>
      <c r="G64" s="4">
        <f t="shared" si="0"/>
        <v>0</v>
      </c>
      <c r="H64" s="10">
        <v>0.21</v>
      </c>
      <c r="I64" s="4">
        <f t="shared" si="1"/>
        <v>0</v>
      </c>
      <c r="J64" s="4">
        <f t="shared" si="2"/>
        <v>0</v>
      </c>
      <c r="K64" s="35"/>
      <c r="L64" s="28"/>
    </row>
    <row r="65" spans="1:12" ht="157.1" customHeight="1" x14ac:dyDescent="0.25">
      <c r="A65" s="8">
        <v>60</v>
      </c>
      <c r="B65" s="15" t="s">
        <v>37</v>
      </c>
      <c r="C65" s="1"/>
      <c r="D65" s="4">
        <v>1</v>
      </c>
      <c r="E65" s="5" t="s">
        <v>0</v>
      </c>
      <c r="F65" s="4">
        <v>0</v>
      </c>
      <c r="G65" s="4">
        <f t="shared" si="0"/>
        <v>0</v>
      </c>
      <c r="H65" s="10">
        <v>0.21</v>
      </c>
      <c r="I65" s="4">
        <f t="shared" si="1"/>
        <v>0</v>
      </c>
      <c r="J65" s="4">
        <f t="shared" si="2"/>
        <v>0</v>
      </c>
      <c r="K65" s="35"/>
      <c r="L65" s="28"/>
    </row>
    <row r="66" spans="1:12" ht="157.1" customHeight="1" x14ac:dyDescent="0.25">
      <c r="A66" s="8">
        <v>61</v>
      </c>
      <c r="B66" s="15" t="s">
        <v>38</v>
      </c>
      <c r="C66" s="1"/>
      <c r="D66" s="4">
        <v>1</v>
      </c>
      <c r="E66" s="5" t="s">
        <v>0</v>
      </c>
      <c r="F66" s="4">
        <v>0</v>
      </c>
      <c r="G66" s="4">
        <f t="shared" si="0"/>
        <v>0</v>
      </c>
      <c r="H66" s="10">
        <v>0.21</v>
      </c>
      <c r="I66" s="4">
        <f t="shared" si="1"/>
        <v>0</v>
      </c>
      <c r="J66" s="4">
        <f t="shared" si="2"/>
        <v>0</v>
      </c>
      <c r="K66" s="35"/>
      <c r="L66" s="28"/>
    </row>
    <row r="67" spans="1:12" ht="157.1" customHeight="1" x14ac:dyDescent="0.25">
      <c r="A67" s="8">
        <v>62</v>
      </c>
      <c r="B67" s="15" t="s">
        <v>125</v>
      </c>
      <c r="C67" s="1"/>
      <c r="D67" s="4">
        <v>1</v>
      </c>
      <c r="E67" s="5" t="s">
        <v>0</v>
      </c>
      <c r="F67" s="4">
        <v>0</v>
      </c>
      <c r="G67" s="4">
        <f t="shared" si="0"/>
        <v>0</v>
      </c>
      <c r="H67" s="10">
        <v>0.21</v>
      </c>
      <c r="I67" s="4">
        <f t="shared" si="1"/>
        <v>0</v>
      </c>
      <c r="J67" s="4">
        <f t="shared" si="2"/>
        <v>0</v>
      </c>
      <c r="K67" s="35"/>
      <c r="L67" s="28"/>
    </row>
    <row r="68" spans="1:12" ht="157.1" customHeight="1" x14ac:dyDescent="0.25">
      <c r="A68" s="8">
        <v>63</v>
      </c>
      <c r="B68" s="15" t="s">
        <v>39</v>
      </c>
      <c r="C68" s="1"/>
      <c r="D68" s="4">
        <v>1</v>
      </c>
      <c r="E68" s="5" t="s">
        <v>0</v>
      </c>
      <c r="F68" s="4">
        <v>0</v>
      </c>
      <c r="G68" s="4">
        <f t="shared" ref="G68:G131" si="3">SUM(F68*D68)</f>
        <v>0</v>
      </c>
      <c r="H68" s="10">
        <v>0.21</v>
      </c>
      <c r="I68" s="4">
        <f t="shared" ref="I68:I131" si="4">SUM((F68*0.21)*D68)</f>
        <v>0</v>
      </c>
      <c r="J68" s="4">
        <f t="shared" ref="J68:J131" si="5">SUM(G68+I68)</f>
        <v>0</v>
      </c>
      <c r="K68" s="35"/>
      <c r="L68" s="28"/>
    </row>
    <row r="69" spans="1:12" ht="137.25" customHeight="1" x14ac:dyDescent="0.25">
      <c r="A69" s="8">
        <v>64</v>
      </c>
      <c r="B69" s="15" t="s">
        <v>40</v>
      </c>
      <c r="C69" s="1"/>
      <c r="D69" s="4">
        <v>2</v>
      </c>
      <c r="E69" s="5" t="s">
        <v>0</v>
      </c>
      <c r="F69" s="4">
        <v>0</v>
      </c>
      <c r="G69" s="4">
        <f t="shared" si="3"/>
        <v>0</v>
      </c>
      <c r="H69" s="10">
        <v>0.21</v>
      </c>
      <c r="I69" s="4">
        <f t="shared" si="4"/>
        <v>0</v>
      </c>
      <c r="J69" s="4">
        <f t="shared" si="5"/>
        <v>0</v>
      </c>
      <c r="K69" s="36"/>
      <c r="L69" s="28"/>
    </row>
    <row r="70" spans="1:12" ht="23.45" customHeight="1" x14ac:dyDescent="0.25">
      <c r="A70" s="50"/>
      <c r="B70" s="67" t="s">
        <v>10</v>
      </c>
      <c r="C70" s="68"/>
      <c r="D70" s="68"/>
      <c r="E70" s="68"/>
      <c r="F70" s="68"/>
      <c r="G70" s="68"/>
      <c r="H70" s="68"/>
      <c r="I70" s="68"/>
      <c r="J70" s="69"/>
      <c r="K70" s="35"/>
    </row>
    <row r="71" spans="1:12" ht="167.95" customHeight="1" x14ac:dyDescent="0.25">
      <c r="A71" s="9">
        <v>65</v>
      </c>
      <c r="B71" s="15" t="s">
        <v>46</v>
      </c>
      <c r="C71" s="1"/>
      <c r="D71" s="4">
        <v>1</v>
      </c>
      <c r="E71" s="5" t="s">
        <v>0</v>
      </c>
      <c r="F71" s="4">
        <v>0</v>
      </c>
      <c r="G71" s="4">
        <f t="shared" si="3"/>
        <v>0</v>
      </c>
      <c r="H71" s="10">
        <v>0.21</v>
      </c>
      <c r="I71" s="4">
        <f t="shared" si="4"/>
        <v>0</v>
      </c>
      <c r="J71" s="4">
        <f t="shared" si="5"/>
        <v>0</v>
      </c>
      <c r="K71" s="36"/>
      <c r="L71" s="28"/>
    </row>
    <row r="72" spans="1:12" ht="137.25" customHeight="1" x14ac:dyDescent="0.25">
      <c r="A72" s="8">
        <v>66</v>
      </c>
      <c r="B72" s="15" t="s">
        <v>124</v>
      </c>
      <c r="C72" s="1"/>
      <c r="D72" s="4">
        <v>1</v>
      </c>
      <c r="E72" s="5" t="s">
        <v>0</v>
      </c>
      <c r="F72" s="4">
        <v>0</v>
      </c>
      <c r="G72" s="4">
        <f t="shared" si="3"/>
        <v>0</v>
      </c>
      <c r="H72" s="10">
        <v>0.21</v>
      </c>
      <c r="I72" s="4">
        <f t="shared" si="4"/>
        <v>0</v>
      </c>
      <c r="J72" s="4">
        <f t="shared" si="5"/>
        <v>0</v>
      </c>
      <c r="K72" s="36"/>
      <c r="L72" s="28"/>
    </row>
    <row r="73" spans="1:12" ht="126.7" customHeight="1" x14ac:dyDescent="0.25">
      <c r="A73" s="8">
        <v>67</v>
      </c>
      <c r="B73" s="16" t="s">
        <v>47</v>
      </c>
      <c r="C73" s="13"/>
      <c r="D73" s="14">
        <v>1</v>
      </c>
      <c r="E73" s="14" t="s">
        <v>0</v>
      </c>
      <c r="F73" s="4">
        <v>0</v>
      </c>
      <c r="G73" s="4">
        <f t="shared" si="3"/>
        <v>0</v>
      </c>
      <c r="H73" s="10">
        <v>0.21</v>
      </c>
      <c r="I73" s="4">
        <f t="shared" si="4"/>
        <v>0</v>
      </c>
      <c r="J73" s="4">
        <f t="shared" si="5"/>
        <v>0</v>
      </c>
      <c r="K73" s="36"/>
    </row>
    <row r="74" spans="1:12" ht="129.6" customHeight="1" x14ac:dyDescent="0.25">
      <c r="A74" s="12">
        <v>68</v>
      </c>
      <c r="B74" s="15" t="s">
        <v>126</v>
      </c>
      <c r="C74" s="1"/>
      <c r="D74" s="4">
        <v>2</v>
      </c>
      <c r="E74" s="5" t="s">
        <v>0</v>
      </c>
      <c r="F74" s="4">
        <v>0</v>
      </c>
      <c r="G74" s="4">
        <f t="shared" si="3"/>
        <v>0</v>
      </c>
      <c r="H74" s="10">
        <v>0.21</v>
      </c>
      <c r="I74" s="4">
        <f t="shared" si="4"/>
        <v>0</v>
      </c>
      <c r="J74" s="4">
        <f t="shared" si="5"/>
        <v>0</v>
      </c>
      <c r="K74" s="36"/>
      <c r="L74" s="28"/>
    </row>
    <row r="75" spans="1:12" ht="109.55" customHeight="1" x14ac:dyDescent="0.25">
      <c r="A75" s="8">
        <v>69</v>
      </c>
      <c r="B75" s="15" t="s">
        <v>41</v>
      </c>
      <c r="C75" s="1"/>
      <c r="D75" s="4">
        <v>1</v>
      </c>
      <c r="E75" s="5" t="s">
        <v>0</v>
      </c>
      <c r="F75" s="4">
        <v>0</v>
      </c>
      <c r="G75" s="4">
        <f t="shared" si="3"/>
        <v>0</v>
      </c>
      <c r="H75" s="10">
        <v>0.21</v>
      </c>
      <c r="I75" s="4">
        <f t="shared" si="4"/>
        <v>0</v>
      </c>
      <c r="J75" s="4">
        <f t="shared" si="5"/>
        <v>0</v>
      </c>
      <c r="K75" s="35"/>
      <c r="L75" s="28"/>
    </row>
    <row r="76" spans="1:12" ht="109.55" customHeight="1" x14ac:dyDescent="0.25">
      <c r="A76" s="8">
        <v>70</v>
      </c>
      <c r="B76" s="15" t="s">
        <v>42</v>
      </c>
      <c r="C76" s="1"/>
      <c r="D76" s="4">
        <v>1</v>
      </c>
      <c r="E76" s="5" t="s">
        <v>0</v>
      </c>
      <c r="F76" s="4">
        <v>0</v>
      </c>
      <c r="G76" s="4">
        <f t="shared" si="3"/>
        <v>0</v>
      </c>
      <c r="H76" s="10">
        <v>0.21</v>
      </c>
      <c r="I76" s="4">
        <f t="shared" si="4"/>
        <v>0</v>
      </c>
      <c r="J76" s="4">
        <f t="shared" si="5"/>
        <v>0</v>
      </c>
      <c r="K76" s="35"/>
      <c r="L76" s="28"/>
    </row>
    <row r="77" spans="1:12" ht="157.1" customHeight="1" x14ac:dyDescent="0.25">
      <c r="A77" s="8">
        <v>71</v>
      </c>
      <c r="B77" s="15" t="s">
        <v>43</v>
      </c>
      <c r="C77" s="1"/>
      <c r="D77" s="4">
        <v>2</v>
      </c>
      <c r="E77" s="5" t="s">
        <v>0</v>
      </c>
      <c r="F77" s="4">
        <v>0</v>
      </c>
      <c r="G77" s="4">
        <f t="shared" si="3"/>
        <v>0</v>
      </c>
      <c r="H77" s="10">
        <v>0.21</v>
      </c>
      <c r="I77" s="4">
        <f t="shared" si="4"/>
        <v>0</v>
      </c>
      <c r="J77" s="4">
        <f t="shared" si="5"/>
        <v>0</v>
      </c>
      <c r="K77" s="35"/>
      <c r="L77" s="28"/>
    </row>
    <row r="78" spans="1:12" ht="120.25" customHeight="1" x14ac:dyDescent="0.25">
      <c r="A78" s="8">
        <v>72</v>
      </c>
      <c r="B78" s="15" t="s">
        <v>44</v>
      </c>
      <c r="C78" s="1"/>
      <c r="D78" s="4">
        <v>1</v>
      </c>
      <c r="E78" s="5" t="s">
        <v>0</v>
      </c>
      <c r="F78" s="4">
        <v>0</v>
      </c>
      <c r="G78" s="4">
        <f t="shared" si="3"/>
        <v>0</v>
      </c>
      <c r="H78" s="10">
        <v>0.21</v>
      </c>
      <c r="I78" s="4">
        <f t="shared" si="4"/>
        <v>0</v>
      </c>
      <c r="J78" s="4">
        <f t="shared" si="5"/>
        <v>0</v>
      </c>
      <c r="K78" s="35"/>
      <c r="L78" s="28"/>
    </row>
    <row r="79" spans="1:12" ht="114.65" customHeight="1" x14ac:dyDescent="0.25">
      <c r="A79" s="8">
        <v>73</v>
      </c>
      <c r="B79" s="15" t="s">
        <v>45</v>
      </c>
      <c r="C79" s="2"/>
      <c r="D79" s="4">
        <v>1</v>
      </c>
      <c r="E79" s="5" t="s">
        <v>0</v>
      </c>
      <c r="F79" s="4">
        <v>0</v>
      </c>
      <c r="G79" s="4">
        <f t="shared" si="3"/>
        <v>0</v>
      </c>
      <c r="H79" s="10">
        <v>0.21</v>
      </c>
      <c r="I79" s="4">
        <f t="shared" si="4"/>
        <v>0</v>
      </c>
      <c r="J79" s="4">
        <f t="shared" si="5"/>
        <v>0</v>
      </c>
      <c r="K79" s="35"/>
      <c r="L79" s="28"/>
    </row>
    <row r="80" spans="1:12" ht="131.94999999999999" customHeight="1" x14ac:dyDescent="0.25">
      <c r="A80" s="8">
        <v>74</v>
      </c>
      <c r="B80" s="15" t="s">
        <v>40</v>
      </c>
      <c r="C80" s="1"/>
      <c r="D80" s="4">
        <v>2</v>
      </c>
      <c r="E80" s="5" t="s">
        <v>0</v>
      </c>
      <c r="F80" s="4">
        <v>0</v>
      </c>
      <c r="G80" s="4">
        <f t="shared" si="3"/>
        <v>0</v>
      </c>
      <c r="H80" s="10">
        <v>0.21</v>
      </c>
      <c r="I80" s="4">
        <f t="shared" si="4"/>
        <v>0</v>
      </c>
      <c r="J80" s="4">
        <f t="shared" si="5"/>
        <v>0</v>
      </c>
      <c r="K80" s="36"/>
      <c r="L80" s="28"/>
    </row>
    <row r="81" spans="1:12" ht="25.85" customHeight="1" x14ac:dyDescent="0.25">
      <c r="A81" s="50"/>
      <c r="B81" s="67" t="s">
        <v>155</v>
      </c>
      <c r="C81" s="68"/>
      <c r="D81" s="68"/>
      <c r="E81" s="68"/>
      <c r="F81" s="68"/>
      <c r="G81" s="68"/>
      <c r="H81" s="68"/>
      <c r="I81" s="68"/>
      <c r="J81" s="69"/>
      <c r="K81" s="35"/>
    </row>
    <row r="82" spans="1:12" ht="207" customHeight="1" x14ac:dyDescent="0.25">
      <c r="A82" s="9">
        <v>75</v>
      </c>
      <c r="B82" s="15" t="s">
        <v>127</v>
      </c>
      <c r="C82" s="1"/>
      <c r="D82" s="4">
        <v>7</v>
      </c>
      <c r="E82" s="5" t="s">
        <v>0</v>
      </c>
      <c r="F82" s="4">
        <v>0</v>
      </c>
      <c r="G82" s="4">
        <f t="shared" si="3"/>
        <v>0</v>
      </c>
      <c r="H82" s="10">
        <v>0.21</v>
      </c>
      <c r="I82" s="4">
        <f t="shared" si="4"/>
        <v>0</v>
      </c>
      <c r="J82" s="4">
        <f t="shared" si="5"/>
        <v>0</v>
      </c>
      <c r="K82" s="36"/>
      <c r="L82" s="28"/>
    </row>
    <row r="83" spans="1:12" ht="137.25" customHeight="1" x14ac:dyDescent="0.25">
      <c r="A83" s="8">
        <v>76</v>
      </c>
      <c r="B83" s="15" t="s">
        <v>128</v>
      </c>
      <c r="C83" s="1"/>
      <c r="D83" s="4">
        <v>7</v>
      </c>
      <c r="E83" s="5" t="s">
        <v>0</v>
      </c>
      <c r="F83" s="4">
        <v>0</v>
      </c>
      <c r="G83" s="4">
        <f t="shared" si="3"/>
        <v>0</v>
      </c>
      <c r="H83" s="10">
        <v>0.21</v>
      </c>
      <c r="I83" s="4">
        <f t="shared" si="4"/>
        <v>0</v>
      </c>
      <c r="J83" s="4">
        <f t="shared" si="5"/>
        <v>0</v>
      </c>
      <c r="K83" s="36"/>
      <c r="L83" s="28"/>
    </row>
    <row r="84" spans="1:12" ht="126.7" customHeight="1" x14ac:dyDescent="0.25">
      <c r="A84" s="8">
        <v>77</v>
      </c>
      <c r="B84" s="16" t="s">
        <v>48</v>
      </c>
      <c r="C84" s="13"/>
      <c r="D84" s="14">
        <v>7</v>
      </c>
      <c r="E84" s="14" t="s">
        <v>0</v>
      </c>
      <c r="F84" s="4">
        <v>0</v>
      </c>
      <c r="G84" s="4">
        <f t="shared" si="3"/>
        <v>0</v>
      </c>
      <c r="H84" s="10">
        <v>0.21</v>
      </c>
      <c r="I84" s="4">
        <f t="shared" si="4"/>
        <v>0</v>
      </c>
      <c r="J84" s="4">
        <f t="shared" si="5"/>
        <v>0</v>
      </c>
      <c r="K84" s="36"/>
    </row>
    <row r="85" spans="1:12" ht="174.75" customHeight="1" x14ac:dyDescent="0.25">
      <c r="A85" s="12">
        <v>78</v>
      </c>
      <c r="B85" s="15" t="s">
        <v>129</v>
      </c>
      <c r="C85" s="24"/>
      <c r="D85" s="4">
        <v>14</v>
      </c>
      <c r="E85" s="5" t="s">
        <v>0</v>
      </c>
      <c r="F85" s="4">
        <v>0</v>
      </c>
      <c r="G85" s="4">
        <f t="shared" si="3"/>
        <v>0</v>
      </c>
      <c r="H85" s="10">
        <v>0.21</v>
      </c>
      <c r="I85" s="4">
        <f t="shared" si="4"/>
        <v>0</v>
      </c>
      <c r="J85" s="4">
        <f t="shared" si="5"/>
        <v>0</v>
      </c>
      <c r="K85" s="36"/>
      <c r="L85" s="28"/>
    </row>
    <row r="86" spans="1:12" ht="174.75" customHeight="1" x14ac:dyDescent="0.25">
      <c r="A86" s="8">
        <v>79</v>
      </c>
      <c r="B86" s="15" t="s">
        <v>100</v>
      </c>
      <c r="C86" s="1"/>
      <c r="D86" s="4">
        <v>14</v>
      </c>
      <c r="E86" s="5" t="s">
        <v>0</v>
      </c>
      <c r="F86" s="4">
        <v>0</v>
      </c>
      <c r="G86" s="4">
        <f t="shared" si="3"/>
        <v>0</v>
      </c>
      <c r="H86" s="10">
        <v>0.21</v>
      </c>
      <c r="I86" s="4">
        <f t="shared" si="4"/>
        <v>0</v>
      </c>
      <c r="J86" s="4">
        <f t="shared" si="5"/>
        <v>0</v>
      </c>
      <c r="K86" s="36"/>
      <c r="L86" s="28"/>
    </row>
    <row r="87" spans="1:12" ht="23.45" customHeight="1" x14ac:dyDescent="0.25">
      <c r="A87" s="50"/>
      <c r="B87" s="70" t="s">
        <v>6</v>
      </c>
      <c r="C87" s="71"/>
      <c r="D87" s="71"/>
      <c r="E87" s="71"/>
      <c r="F87" s="71"/>
      <c r="G87" s="71"/>
      <c r="H87" s="71"/>
      <c r="I87" s="71"/>
      <c r="J87" s="72"/>
      <c r="K87" s="36"/>
    </row>
    <row r="88" spans="1:12" ht="146.05000000000001" customHeight="1" x14ac:dyDescent="0.25">
      <c r="A88" s="9">
        <v>80</v>
      </c>
      <c r="B88" s="15" t="s">
        <v>50</v>
      </c>
      <c r="C88" s="1"/>
      <c r="D88" s="4">
        <v>2</v>
      </c>
      <c r="E88" s="5" t="s">
        <v>0</v>
      </c>
      <c r="F88" s="4">
        <v>0</v>
      </c>
      <c r="G88" s="4">
        <f t="shared" si="3"/>
        <v>0</v>
      </c>
      <c r="H88" s="10">
        <v>0.21</v>
      </c>
      <c r="I88" s="4">
        <f t="shared" si="4"/>
        <v>0</v>
      </c>
      <c r="J88" s="4">
        <f t="shared" si="5"/>
        <v>0</v>
      </c>
      <c r="K88" s="35"/>
      <c r="L88" s="28"/>
    </row>
    <row r="89" spans="1:12" ht="139.25" customHeight="1" x14ac:dyDescent="0.25">
      <c r="A89" s="9">
        <v>81</v>
      </c>
      <c r="B89" s="15" t="s">
        <v>49</v>
      </c>
      <c r="C89" s="1"/>
      <c r="D89" s="4">
        <v>2</v>
      </c>
      <c r="E89" s="5" t="s">
        <v>0</v>
      </c>
      <c r="F89" s="4">
        <v>0</v>
      </c>
      <c r="G89" s="4">
        <f t="shared" si="3"/>
        <v>0</v>
      </c>
      <c r="H89" s="10">
        <v>0.21</v>
      </c>
      <c r="I89" s="4">
        <f t="shared" si="4"/>
        <v>0</v>
      </c>
      <c r="J89" s="4">
        <f t="shared" si="5"/>
        <v>0</v>
      </c>
      <c r="K89" s="35"/>
      <c r="L89" s="28"/>
    </row>
    <row r="90" spans="1:12" ht="123.65" customHeight="1" x14ac:dyDescent="0.25">
      <c r="A90" s="9">
        <v>82</v>
      </c>
      <c r="B90" s="15" t="s">
        <v>51</v>
      </c>
      <c r="C90" s="1"/>
      <c r="D90" s="4">
        <v>4</v>
      </c>
      <c r="E90" s="5" t="s">
        <v>0</v>
      </c>
      <c r="F90" s="4">
        <v>0</v>
      </c>
      <c r="G90" s="4">
        <f t="shared" si="3"/>
        <v>0</v>
      </c>
      <c r="H90" s="10">
        <v>0.21</v>
      </c>
      <c r="I90" s="4">
        <f t="shared" si="4"/>
        <v>0</v>
      </c>
      <c r="J90" s="4">
        <f t="shared" si="5"/>
        <v>0</v>
      </c>
      <c r="K90" s="35"/>
      <c r="L90" s="28"/>
    </row>
    <row r="91" spans="1:12" ht="123.65" customHeight="1" x14ac:dyDescent="0.25">
      <c r="A91" s="9">
        <v>83</v>
      </c>
      <c r="B91" s="15" t="s">
        <v>52</v>
      </c>
      <c r="C91" s="1"/>
      <c r="D91" s="4">
        <v>4</v>
      </c>
      <c r="E91" s="5" t="s">
        <v>0</v>
      </c>
      <c r="F91" s="4">
        <v>0</v>
      </c>
      <c r="G91" s="4">
        <f t="shared" si="3"/>
        <v>0</v>
      </c>
      <c r="H91" s="10">
        <v>0.21</v>
      </c>
      <c r="I91" s="4">
        <f t="shared" si="4"/>
        <v>0</v>
      </c>
      <c r="J91" s="4">
        <f t="shared" si="5"/>
        <v>0</v>
      </c>
      <c r="K91" s="35"/>
      <c r="L91" s="28"/>
    </row>
    <row r="92" spans="1:12" ht="146.05000000000001" customHeight="1" x14ac:dyDescent="0.25">
      <c r="A92" s="9">
        <v>84</v>
      </c>
      <c r="B92" s="15" t="s">
        <v>130</v>
      </c>
      <c r="C92" s="1"/>
      <c r="D92" s="4">
        <v>5</v>
      </c>
      <c r="E92" s="5" t="s">
        <v>0</v>
      </c>
      <c r="F92" s="4">
        <v>0</v>
      </c>
      <c r="G92" s="4">
        <f t="shared" si="3"/>
        <v>0</v>
      </c>
      <c r="H92" s="10">
        <v>0.21</v>
      </c>
      <c r="I92" s="4">
        <f t="shared" si="4"/>
        <v>0</v>
      </c>
      <c r="J92" s="4">
        <f t="shared" si="5"/>
        <v>0</v>
      </c>
      <c r="K92" s="35"/>
      <c r="L92" s="28"/>
    </row>
    <row r="93" spans="1:12" ht="122.95" customHeight="1" x14ac:dyDescent="0.25">
      <c r="A93" s="9">
        <v>85</v>
      </c>
      <c r="B93" s="15" t="s">
        <v>53</v>
      </c>
      <c r="C93" s="1"/>
      <c r="D93" s="4">
        <v>5</v>
      </c>
      <c r="E93" s="5" t="s">
        <v>0</v>
      </c>
      <c r="F93" s="4">
        <v>0</v>
      </c>
      <c r="G93" s="4">
        <f t="shared" si="3"/>
        <v>0</v>
      </c>
      <c r="H93" s="10">
        <v>0.21</v>
      </c>
      <c r="I93" s="4">
        <f t="shared" si="4"/>
        <v>0</v>
      </c>
      <c r="J93" s="4">
        <f t="shared" si="5"/>
        <v>0</v>
      </c>
      <c r="K93" s="35"/>
      <c r="L93" s="28"/>
    </row>
    <row r="94" spans="1:12" ht="124.3" customHeight="1" x14ac:dyDescent="0.25">
      <c r="A94" s="9">
        <v>86</v>
      </c>
      <c r="B94" s="15" t="s">
        <v>54</v>
      </c>
      <c r="C94" s="1"/>
      <c r="D94" s="4">
        <v>4</v>
      </c>
      <c r="E94" s="5" t="s">
        <v>0</v>
      </c>
      <c r="F94" s="4">
        <v>0</v>
      </c>
      <c r="G94" s="4">
        <f t="shared" si="3"/>
        <v>0</v>
      </c>
      <c r="H94" s="10">
        <v>0.21</v>
      </c>
      <c r="I94" s="4">
        <f t="shared" si="4"/>
        <v>0</v>
      </c>
      <c r="J94" s="4">
        <f t="shared" si="5"/>
        <v>0</v>
      </c>
      <c r="K94" s="35"/>
      <c r="L94" s="28"/>
    </row>
    <row r="95" spans="1:12" ht="129.25" customHeight="1" x14ac:dyDescent="0.25">
      <c r="A95" s="9">
        <v>87</v>
      </c>
      <c r="B95" s="15" t="s">
        <v>55</v>
      </c>
      <c r="C95" s="1"/>
      <c r="D95" s="4">
        <v>4</v>
      </c>
      <c r="E95" s="5" t="s">
        <v>0</v>
      </c>
      <c r="F95" s="4">
        <v>0</v>
      </c>
      <c r="G95" s="4">
        <f t="shared" si="3"/>
        <v>0</v>
      </c>
      <c r="H95" s="10">
        <v>0.21</v>
      </c>
      <c r="I95" s="4">
        <f t="shared" si="4"/>
        <v>0</v>
      </c>
      <c r="J95" s="4">
        <f t="shared" si="5"/>
        <v>0</v>
      </c>
      <c r="K95" s="35"/>
      <c r="L95" s="28"/>
    </row>
    <row r="96" spans="1:12" ht="23.45" customHeight="1" x14ac:dyDescent="0.25">
      <c r="A96" s="50"/>
      <c r="B96" s="67" t="s">
        <v>7</v>
      </c>
      <c r="C96" s="68"/>
      <c r="D96" s="68"/>
      <c r="E96" s="68"/>
      <c r="F96" s="68"/>
      <c r="G96" s="68"/>
      <c r="H96" s="68"/>
      <c r="I96" s="68"/>
      <c r="J96" s="69"/>
      <c r="K96" s="35"/>
    </row>
    <row r="97" spans="1:12" ht="187.5" customHeight="1" x14ac:dyDescent="0.25">
      <c r="A97" s="9">
        <v>88</v>
      </c>
      <c r="B97" s="17" t="s">
        <v>56</v>
      </c>
      <c r="D97" s="7">
        <v>5</v>
      </c>
      <c r="E97" s="5" t="s">
        <v>0</v>
      </c>
      <c r="F97" s="4">
        <v>0</v>
      </c>
      <c r="G97" s="4">
        <f t="shared" si="3"/>
        <v>0</v>
      </c>
      <c r="H97" s="10">
        <v>0.21</v>
      </c>
      <c r="I97" s="4">
        <f t="shared" si="4"/>
        <v>0</v>
      </c>
      <c r="J97" s="4">
        <f t="shared" si="5"/>
        <v>0</v>
      </c>
      <c r="K97" s="35"/>
      <c r="L97" s="28"/>
    </row>
    <row r="98" spans="1:12" ht="242.5" customHeight="1" x14ac:dyDescent="0.25">
      <c r="A98" s="8">
        <v>89</v>
      </c>
      <c r="B98" s="15" t="s">
        <v>137</v>
      </c>
      <c r="C98" s="1"/>
      <c r="D98" s="4">
        <v>3</v>
      </c>
      <c r="E98" s="5" t="s">
        <v>0</v>
      </c>
      <c r="F98" s="4">
        <v>0</v>
      </c>
      <c r="G98" s="4">
        <f t="shared" si="3"/>
        <v>0</v>
      </c>
      <c r="H98" s="10">
        <v>0.21</v>
      </c>
      <c r="I98" s="4">
        <f t="shared" si="4"/>
        <v>0</v>
      </c>
      <c r="J98" s="4">
        <f t="shared" si="5"/>
        <v>0</v>
      </c>
      <c r="K98" s="36"/>
      <c r="L98" s="28"/>
    </row>
    <row r="99" spans="1:12" ht="196.3" customHeight="1" x14ac:dyDescent="0.25">
      <c r="A99" s="8">
        <v>90</v>
      </c>
      <c r="B99" s="15" t="s">
        <v>131</v>
      </c>
      <c r="C99" s="1"/>
      <c r="D99" s="4">
        <v>3</v>
      </c>
      <c r="E99" s="5" t="s">
        <v>0</v>
      </c>
      <c r="F99" s="4">
        <v>0</v>
      </c>
      <c r="G99" s="4">
        <f t="shared" si="3"/>
        <v>0</v>
      </c>
      <c r="H99" s="10">
        <v>0.21</v>
      </c>
      <c r="I99" s="4">
        <f t="shared" si="4"/>
        <v>0</v>
      </c>
      <c r="J99" s="4">
        <f t="shared" si="5"/>
        <v>0</v>
      </c>
      <c r="K99" s="36"/>
      <c r="L99" s="28"/>
    </row>
    <row r="100" spans="1:12" ht="219.75" customHeight="1" x14ac:dyDescent="0.25">
      <c r="A100" s="8">
        <v>91</v>
      </c>
      <c r="B100" s="15" t="s">
        <v>138</v>
      </c>
      <c r="C100" s="1"/>
      <c r="D100" s="4">
        <v>1</v>
      </c>
      <c r="E100" s="5" t="s">
        <v>0</v>
      </c>
      <c r="F100" s="4">
        <v>0</v>
      </c>
      <c r="G100" s="4">
        <f t="shared" si="3"/>
        <v>0</v>
      </c>
      <c r="H100" s="10">
        <v>0.21</v>
      </c>
      <c r="I100" s="4">
        <f t="shared" si="4"/>
        <v>0</v>
      </c>
      <c r="J100" s="4">
        <f t="shared" si="5"/>
        <v>0</v>
      </c>
      <c r="K100" s="36"/>
      <c r="L100" s="28"/>
    </row>
    <row r="101" spans="1:12" ht="138.25" customHeight="1" x14ac:dyDescent="0.25">
      <c r="A101" s="8">
        <v>92</v>
      </c>
      <c r="B101" s="15" t="s">
        <v>57</v>
      </c>
      <c r="C101" s="1"/>
      <c r="D101" s="4">
        <v>1</v>
      </c>
      <c r="E101" s="5" t="s">
        <v>0</v>
      </c>
      <c r="F101" s="4">
        <v>0</v>
      </c>
      <c r="G101" s="4">
        <f t="shared" si="3"/>
        <v>0</v>
      </c>
      <c r="H101" s="10">
        <v>0.21</v>
      </c>
      <c r="I101" s="4">
        <f t="shared" si="4"/>
        <v>0</v>
      </c>
      <c r="J101" s="4">
        <f t="shared" si="5"/>
        <v>0</v>
      </c>
      <c r="K101" s="35"/>
      <c r="L101" s="28"/>
    </row>
    <row r="102" spans="1:12" ht="146.25" customHeight="1" x14ac:dyDescent="0.25">
      <c r="A102" s="9">
        <v>93</v>
      </c>
      <c r="B102" s="17" t="s">
        <v>58</v>
      </c>
      <c r="C102" s="6"/>
      <c r="D102" s="7">
        <v>1</v>
      </c>
      <c r="E102" s="7" t="s">
        <v>0</v>
      </c>
      <c r="F102" s="4">
        <v>0</v>
      </c>
      <c r="G102" s="4">
        <f t="shared" si="3"/>
        <v>0</v>
      </c>
      <c r="H102" s="10">
        <v>0.21</v>
      </c>
      <c r="I102" s="4">
        <f t="shared" si="4"/>
        <v>0</v>
      </c>
      <c r="J102" s="4">
        <f t="shared" si="5"/>
        <v>0</v>
      </c>
      <c r="K102" s="35"/>
    </row>
    <row r="103" spans="1:12" ht="146.25" customHeight="1" x14ac:dyDescent="0.25">
      <c r="A103" s="9">
        <v>94</v>
      </c>
      <c r="B103" s="17" t="s">
        <v>59</v>
      </c>
      <c r="C103" s="6"/>
      <c r="D103" s="7">
        <v>1</v>
      </c>
      <c r="E103" s="7" t="s">
        <v>0</v>
      </c>
      <c r="F103" s="4">
        <v>0</v>
      </c>
      <c r="G103" s="4">
        <f t="shared" si="3"/>
        <v>0</v>
      </c>
      <c r="H103" s="10">
        <v>0.21</v>
      </c>
      <c r="I103" s="4">
        <f t="shared" si="4"/>
        <v>0</v>
      </c>
      <c r="J103" s="4">
        <f t="shared" si="5"/>
        <v>0</v>
      </c>
      <c r="K103" s="35"/>
    </row>
    <row r="104" spans="1:12" ht="114.65" customHeight="1" x14ac:dyDescent="0.25">
      <c r="A104" s="8">
        <v>95</v>
      </c>
      <c r="B104" s="15" t="s">
        <v>60</v>
      </c>
      <c r="C104" s="2"/>
      <c r="D104" s="4">
        <v>1</v>
      </c>
      <c r="E104" s="5" t="s">
        <v>0</v>
      </c>
      <c r="F104" s="4">
        <v>0</v>
      </c>
      <c r="G104" s="4">
        <f t="shared" si="3"/>
        <v>0</v>
      </c>
      <c r="H104" s="10">
        <v>0.21</v>
      </c>
      <c r="I104" s="4">
        <f t="shared" si="4"/>
        <v>0</v>
      </c>
      <c r="J104" s="4">
        <f t="shared" si="5"/>
        <v>0</v>
      </c>
      <c r="K104" s="35"/>
    </row>
    <row r="105" spans="1:12" ht="131.44999999999999" customHeight="1" x14ac:dyDescent="0.25">
      <c r="A105" s="8">
        <v>96</v>
      </c>
      <c r="B105" s="18" t="s">
        <v>132</v>
      </c>
      <c r="C105" s="1"/>
      <c r="D105" s="21">
        <v>2</v>
      </c>
      <c r="E105" s="5" t="s">
        <v>0</v>
      </c>
      <c r="F105" s="4">
        <v>0</v>
      </c>
      <c r="G105" s="4">
        <f t="shared" si="3"/>
        <v>0</v>
      </c>
      <c r="H105" s="10">
        <v>0.21</v>
      </c>
      <c r="I105" s="4">
        <f t="shared" si="4"/>
        <v>0</v>
      </c>
      <c r="J105" s="4">
        <f t="shared" si="5"/>
        <v>0</v>
      </c>
      <c r="K105" s="36"/>
      <c r="L105" s="28"/>
    </row>
    <row r="106" spans="1:12" ht="131.44999999999999" customHeight="1" x14ac:dyDescent="0.25">
      <c r="A106" s="8">
        <v>97</v>
      </c>
      <c r="B106" s="18" t="s">
        <v>133</v>
      </c>
      <c r="C106" s="1"/>
      <c r="D106" s="21">
        <v>2</v>
      </c>
      <c r="E106" s="5" t="s">
        <v>0</v>
      </c>
      <c r="F106" s="4">
        <v>0</v>
      </c>
      <c r="G106" s="4">
        <f t="shared" si="3"/>
        <v>0</v>
      </c>
      <c r="H106" s="10">
        <v>0.21</v>
      </c>
      <c r="I106" s="4">
        <f t="shared" si="4"/>
        <v>0</v>
      </c>
      <c r="J106" s="4">
        <f t="shared" si="5"/>
        <v>0</v>
      </c>
      <c r="K106" s="36"/>
    </row>
    <row r="107" spans="1:12" ht="131.44999999999999" customHeight="1" x14ac:dyDescent="0.25">
      <c r="A107" s="8">
        <v>98</v>
      </c>
      <c r="B107" s="18" t="s">
        <v>134</v>
      </c>
      <c r="C107" s="1"/>
      <c r="D107" s="4">
        <v>1</v>
      </c>
      <c r="E107" s="5" t="s">
        <v>0</v>
      </c>
      <c r="F107" s="4">
        <v>0</v>
      </c>
      <c r="G107" s="4">
        <f t="shared" si="3"/>
        <v>0</v>
      </c>
      <c r="H107" s="10">
        <v>0.21</v>
      </c>
      <c r="I107" s="4">
        <f t="shared" si="4"/>
        <v>0</v>
      </c>
      <c r="J107" s="4">
        <f t="shared" si="5"/>
        <v>0</v>
      </c>
      <c r="K107" s="36"/>
      <c r="L107" s="28"/>
    </row>
    <row r="108" spans="1:12" ht="186.8" customHeight="1" x14ac:dyDescent="0.25">
      <c r="A108" s="9">
        <v>99</v>
      </c>
      <c r="B108" s="15" t="s">
        <v>62</v>
      </c>
      <c r="C108" s="1"/>
      <c r="D108" s="4">
        <v>1</v>
      </c>
      <c r="E108" s="5" t="s">
        <v>0</v>
      </c>
      <c r="F108" s="4">
        <v>0</v>
      </c>
      <c r="G108" s="4">
        <f t="shared" si="3"/>
        <v>0</v>
      </c>
      <c r="H108" s="10">
        <v>0.21</v>
      </c>
      <c r="I108" s="4">
        <f t="shared" si="4"/>
        <v>0</v>
      </c>
      <c r="J108" s="4">
        <f t="shared" si="5"/>
        <v>0</v>
      </c>
      <c r="K108" s="35"/>
      <c r="L108" s="28"/>
    </row>
    <row r="109" spans="1:12" ht="157.1" customHeight="1" x14ac:dyDescent="0.25">
      <c r="A109" s="8">
        <v>100</v>
      </c>
      <c r="B109" s="15" t="s">
        <v>61</v>
      </c>
      <c r="C109" s="1"/>
      <c r="D109" s="4">
        <v>1</v>
      </c>
      <c r="E109" s="5" t="s">
        <v>0</v>
      </c>
      <c r="F109" s="4">
        <v>0</v>
      </c>
      <c r="G109" s="4">
        <f t="shared" si="3"/>
        <v>0</v>
      </c>
      <c r="H109" s="10">
        <v>0.21</v>
      </c>
      <c r="I109" s="4">
        <f t="shared" si="4"/>
        <v>0</v>
      </c>
      <c r="J109" s="4">
        <f t="shared" si="5"/>
        <v>0</v>
      </c>
      <c r="K109" s="35"/>
    </row>
    <row r="110" spans="1:12" ht="157.1" customHeight="1" x14ac:dyDescent="0.25">
      <c r="A110" s="8">
        <v>101</v>
      </c>
      <c r="B110" s="15" t="s">
        <v>64</v>
      </c>
      <c r="C110" s="1"/>
      <c r="D110" s="4">
        <v>1</v>
      </c>
      <c r="E110" s="5" t="s">
        <v>0</v>
      </c>
      <c r="F110" s="4">
        <v>0</v>
      </c>
      <c r="G110" s="4">
        <f t="shared" si="3"/>
        <v>0</v>
      </c>
      <c r="H110" s="10">
        <v>0.21</v>
      </c>
      <c r="I110" s="4">
        <f t="shared" si="4"/>
        <v>0</v>
      </c>
      <c r="J110" s="4">
        <f t="shared" si="5"/>
        <v>0</v>
      </c>
      <c r="K110" s="35"/>
    </row>
    <row r="111" spans="1:12" ht="137.4" customHeight="1" x14ac:dyDescent="0.25">
      <c r="A111" s="8">
        <v>102</v>
      </c>
      <c r="B111" s="15" t="s">
        <v>63</v>
      </c>
      <c r="C111" s="1"/>
      <c r="D111" s="4">
        <v>2</v>
      </c>
      <c r="E111" s="5" t="s">
        <v>0</v>
      </c>
      <c r="F111" s="4">
        <v>0</v>
      </c>
      <c r="G111" s="4">
        <f t="shared" si="3"/>
        <v>0</v>
      </c>
      <c r="H111" s="10">
        <v>0.21</v>
      </c>
      <c r="I111" s="4">
        <f t="shared" si="4"/>
        <v>0</v>
      </c>
      <c r="J111" s="4">
        <f t="shared" si="5"/>
        <v>0</v>
      </c>
      <c r="K111" s="35"/>
    </row>
    <row r="112" spans="1:12" ht="114.65" customHeight="1" x14ac:dyDescent="0.25">
      <c r="A112" s="8">
        <v>103</v>
      </c>
      <c r="B112" s="15" t="s">
        <v>66</v>
      </c>
      <c r="C112" s="2"/>
      <c r="D112" s="4">
        <v>1</v>
      </c>
      <c r="E112" s="5" t="s">
        <v>0</v>
      </c>
      <c r="F112" s="4">
        <v>0</v>
      </c>
      <c r="G112" s="4">
        <f t="shared" si="3"/>
        <v>0</v>
      </c>
      <c r="H112" s="10">
        <v>0.21</v>
      </c>
      <c r="I112" s="4">
        <f t="shared" si="4"/>
        <v>0</v>
      </c>
      <c r="J112" s="4">
        <f t="shared" si="5"/>
        <v>0</v>
      </c>
      <c r="K112" s="35"/>
      <c r="L112" s="28"/>
    </row>
    <row r="113" spans="1:12" ht="250.65" customHeight="1" x14ac:dyDescent="0.25">
      <c r="A113" s="8">
        <v>104</v>
      </c>
      <c r="B113" s="15" t="s">
        <v>142</v>
      </c>
      <c r="C113" s="1"/>
      <c r="D113" s="4">
        <v>2</v>
      </c>
      <c r="E113" s="5" t="s">
        <v>0</v>
      </c>
      <c r="F113" s="4">
        <v>0</v>
      </c>
      <c r="G113" s="4">
        <f t="shared" si="3"/>
        <v>0</v>
      </c>
      <c r="H113" s="10">
        <v>0.21</v>
      </c>
      <c r="I113" s="4">
        <f t="shared" si="4"/>
        <v>0</v>
      </c>
      <c r="J113" s="4">
        <f t="shared" si="5"/>
        <v>0</v>
      </c>
      <c r="K113" s="36"/>
    </row>
    <row r="114" spans="1:12" ht="192.25" customHeight="1" x14ac:dyDescent="0.25">
      <c r="A114" s="8">
        <v>105</v>
      </c>
      <c r="B114" s="15" t="s">
        <v>144</v>
      </c>
      <c r="C114" s="1"/>
      <c r="D114" s="4">
        <v>2</v>
      </c>
      <c r="E114" s="5" t="s">
        <v>0</v>
      </c>
      <c r="F114" s="4">
        <v>0</v>
      </c>
      <c r="G114" s="4">
        <f t="shared" si="3"/>
        <v>0</v>
      </c>
      <c r="H114" s="10">
        <v>0.21</v>
      </c>
      <c r="I114" s="4">
        <f t="shared" si="4"/>
        <v>0</v>
      </c>
      <c r="J114" s="4">
        <f t="shared" si="5"/>
        <v>0</v>
      </c>
      <c r="K114" s="36"/>
    </row>
    <row r="115" spans="1:12" ht="230.3" customHeight="1" x14ac:dyDescent="0.25">
      <c r="A115" s="8">
        <v>106</v>
      </c>
      <c r="B115" s="15" t="s">
        <v>143</v>
      </c>
      <c r="C115" s="1"/>
      <c r="D115" s="4">
        <v>1</v>
      </c>
      <c r="E115" s="5" t="s">
        <v>0</v>
      </c>
      <c r="F115" s="4">
        <v>0</v>
      </c>
      <c r="G115" s="4">
        <f t="shared" si="3"/>
        <v>0</v>
      </c>
      <c r="H115" s="10">
        <v>0.21</v>
      </c>
      <c r="I115" s="4">
        <f t="shared" si="4"/>
        <v>0</v>
      </c>
      <c r="J115" s="4">
        <f t="shared" si="5"/>
        <v>0</v>
      </c>
      <c r="K115" s="36"/>
    </row>
    <row r="116" spans="1:12" ht="183.4" customHeight="1" x14ac:dyDescent="0.25">
      <c r="A116" s="8">
        <v>107</v>
      </c>
      <c r="B116" s="15" t="s">
        <v>69</v>
      </c>
      <c r="C116" s="1"/>
      <c r="D116" s="4">
        <v>1</v>
      </c>
      <c r="E116" s="5" t="s">
        <v>0</v>
      </c>
      <c r="F116" s="4">
        <v>0</v>
      </c>
      <c r="G116" s="4">
        <f t="shared" si="3"/>
        <v>0</v>
      </c>
      <c r="H116" s="10">
        <v>0.21</v>
      </c>
      <c r="I116" s="4">
        <f t="shared" si="4"/>
        <v>0</v>
      </c>
      <c r="J116" s="4">
        <f t="shared" si="5"/>
        <v>0</v>
      </c>
      <c r="K116" s="36"/>
      <c r="L116" s="28"/>
    </row>
    <row r="117" spans="1:12" ht="167.95" customHeight="1" x14ac:dyDescent="0.25">
      <c r="A117" s="8">
        <v>108</v>
      </c>
      <c r="B117" s="15" t="s">
        <v>67</v>
      </c>
      <c r="C117" s="1"/>
      <c r="D117" s="4">
        <v>1</v>
      </c>
      <c r="E117" s="5" t="s">
        <v>0</v>
      </c>
      <c r="F117" s="4">
        <v>0</v>
      </c>
      <c r="G117" s="4">
        <f t="shared" si="3"/>
        <v>0</v>
      </c>
      <c r="H117" s="10">
        <v>0.21</v>
      </c>
      <c r="I117" s="4">
        <f t="shared" si="4"/>
        <v>0</v>
      </c>
      <c r="J117" s="4">
        <f t="shared" si="5"/>
        <v>0</v>
      </c>
      <c r="K117" s="35"/>
      <c r="L117" s="28"/>
    </row>
    <row r="118" spans="1:12" ht="245.25" customHeight="1" x14ac:dyDescent="0.25">
      <c r="A118" s="8">
        <v>109</v>
      </c>
      <c r="B118" s="15" t="s">
        <v>149</v>
      </c>
      <c r="C118" s="1"/>
      <c r="D118" s="4">
        <v>1</v>
      </c>
      <c r="E118" s="5" t="s">
        <v>0</v>
      </c>
      <c r="F118" s="4">
        <v>0</v>
      </c>
      <c r="G118" s="4">
        <f t="shared" si="3"/>
        <v>0</v>
      </c>
      <c r="H118" s="10">
        <v>0.21</v>
      </c>
      <c r="I118" s="4">
        <f t="shared" si="4"/>
        <v>0</v>
      </c>
      <c r="J118" s="4">
        <f t="shared" si="5"/>
        <v>0</v>
      </c>
      <c r="K118" s="36"/>
      <c r="L118" s="28"/>
    </row>
    <row r="119" spans="1:12" ht="192.25" customHeight="1" x14ac:dyDescent="0.25">
      <c r="A119" s="8">
        <v>110</v>
      </c>
      <c r="B119" s="15" t="s">
        <v>68</v>
      </c>
      <c r="C119" s="1"/>
      <c r="D119" s="4">
        <v>1</v>
      </c>
      <c r="E119" s="5" t="s">
        <v>0</v>
      </c>
      <c r="F119" s="4">
        <v>0</v>
      </c>
      <c r="G119" s="4">
        <f t="shared" si="3"/>
        <v>0</v>
      </c>
      <c r="H119" s="10">
        <v>0.21</v>
      </c>
      <c r="I119" s="4">
        <f t="shared" si="4"/>
        <v>0</v>
      </c>
      <c r="J119" s="4">
        <f t="shared" si="5"/>
        <v>0</v>
      </c>
      <c r="K119" s="36"/>
      <c r="L119" s="28"/>
    </row>
    <row r="120" spans="1:12" ht="167.95" customHeight="1" x14ac:dyDescent="0.25">
      <c r="A120" s="8">
        <v>111</v>
      </c>
      <c r="B120" s="15" t="s">
        <v>70</v>
      </c>
      <c r="C120" s="1"/>
      <c r="D120" s="4">
        <v>1</v>
      </c>
      <c r="E120" s="5" t="s">
        <v>0</v>
      </c>
      <c r="F120" s="4">
        <v>0</v>
      </c>
      <c r="G120" s="4">
        <f t="shared" si="3"/>
        <v>0</v>
      </c>
      <c r="H120" s="10">
        <v>0.21</v>
      </c>
      <c r="I120" s="4">
        <f t="shared" si="4"/>
        <v>0</v>
      </c>
      <c r="J120" s="4">
        <f t="shared" si="5"/>
        <v>0</v>
      </c>
      <c r="K120" s="35"/>
      <c r="L120" s="28"/>
    </row>
    <row r="121" spans="1:12" ht="114.65" customHeight="1" x14ac:dyDescent="0.25">
      <c r="A121" s="8">
        <v>112</v>
      </c>
      <c r="B121" s="15" t="s">
        <v>147</v>
      </c>
      <c r="C121" s="2"/>
      <c r="D121" s="4">
        <v>5</v>
      </c>
      <c r="E121" s="5" t="s">
        <v>0</v>
      </c>
      <c r="F121" s="4">
        <v>0</v>
      </c>
      <c r="G121" s="4">
        <f t="shared" si="3"/>
        <v>0</v>
      </c>
      <c r="H121" s="10">
        <v>0.21</v>
      </c>
      <c r="I121" s="4">
        <f t="shared" si="4"/>
        <v>0</v>
      </c>
      <c r="J121" s="4">
        <f t="shared" si="5"/>
        <v>0</v>
      </c>
      <c r="K121" s="35"/>
      <c r="L121" s="28"/>
    </row>
    <row r="122" spans="1:12" ht="131.30000000000001" customHeight="1" x14ac:dyDescent="0.25">
      <c r="A122" s="9">
        <v>113</v>
      </c>
      <c r="B122" s="17" t="s">
        <v>71</v>
      </c>
      <c r="C122" s="6"/>
      <c r="D122" s="7">
        <v>1</v>
      </c>
      <c r="E122" s="7" t="s">
        <v>0</v>
      </c>
      <c r="F122" s="4">
        <v>0</v>
      </c>
      <c r="G122" s="4">
        <f t="shared" si="3"/>
        <v>0</v>
      </c>
      <c r="H122" s="10">
        <v>0.21</v>
      </c>
      <c r="I122" s="4">
        <f t="shared" si="4"/>
        <v>0</v>
      </c>
      <c r="J122" s="4">
        <f t="shared" si="5"/>
        <v>0</v>
      </c>
      <c r="K122" s="35"/>
    </row>
    <row r="123" spans="1:12" ht="118.55" customHeight="1" x14ac:dyDescent="0.25">
      <c r="A123" s="9">
        <v>114</v>
      </c>
      <c r="B123" s="17" t="s">
        <v>72</v>
      </c>
      <c r="C123" s="23"/>
      <c r="D123" s="7">
        <v>1</v>
      </c>
      <c r="E123" s="7" t="s">
        <v>0</v>
      </c>
      <c r="F123" s="4">
        <v>0</v>
      </c>
      <c r="G123" s="4">
        <f t="shared" si="3"/>
        <v>0</v>
      </c>
      <c r="H123" s="10">
        <v>0.21</v>
      </c>
      <c r="I123" s="4">
        <f t="shared" si="4"/>
        <v>0</v>
      </c>
      <c r="J123" s="4">
        <f t="shared" si="5"/>
        <v>0</v>
      </c>
      <c r="K123" s="35"/>
    </row>
    <row r="124" spans="1:12" ht="117" customHeight="1" x14ac:dyDescent="0.25">
      <c r="A124" s="9">
        <v>115</v>
      </c>
      <c r="B124" s="17" t="s">
        <v>73</v>
      </c>
      <c r="C124" s="25"/>
      <c r="D124" s="7">
        <v>1</v>
      </c>
      <c r="E124" s="7" t="s">
        <v>0</v>
      </c>
      <c r="F124" s="4">
        <v>0</v>
      </c>
      <c r="G124" s="4">
        <f t="shared" si="3"/>
        <v>0</v>
      </c>
      <c r="H124" s="10">
        <v>0.21</v>
      </c>
      <c r="I124" s="4">
        <f t="shared" si="4"/>
        <v>0</v>
      </c>
      <c r="J124" s="4">
        <f t="shared" si="5"/>
        <v>0</v>
      </c>
      <c r="K124" s="35"/>
    </row>
    <row r="125" spans="1:12" ht="146.25" customHeight="1" x14ac:dyDescent="0.25">
      <c r="A125" s="9">
        <v>116</v>
      </c>
      <c r="B125" s="17" t="s">
        <v>74</v>
      </c>
      <c r="C125" s="6"/>
      <c r="D125" s="7">
        <v>1</v>
      </c>
      <c r="E125" s="7" t="s">
        <v>0</v>
      </c>
      <c r="F125" s="4">
        <v>0</v>
      </c>
      <c r="G125" s="4">
        <f t="shared" si="3"/>
        <v>0</v>
      </c>
      <c r="H125" s="10">
        <v>0.21</v>
      </c>
      <c r="I125" s="4">
        <f t="shared" si="4"/>
        <v>0</v>
      </c>
      <c r="J125" s="4">
        <f t="shared" si="5"/>
        <v>0</v>
      </c>
      <c r="K125" s="35"/>
    </row>
    <row r="126" spans="1:12" ht="146.25" customHeight="1" x14ac:dyDescent="0.25">
      <c r="A126" s="9">
        <v>117</v>
      </c>
      <c r="B126" s="17" t="s">
        <v>75</v>
      </c>
      <c r="C126" s="6"/>
      <c r="D126" s="7">
        <v>1</v>
      </c>
      <c r="E126" s="7" t="s">
        <v>0</v>
      </c>
      <c r="F126" s="4">
        <v>0</v>
      </c>
      <c r="G126" s="4">
        <f t="shared" si="3"/>
        <v>0</v>
      </c>
      <c r="H126" s="10">
        <v>0.21</v>
      </c>
      <c r="I126" s="4">
        <f t="shared" si="4"/>
        <v>0</v>
      </c>
      <c r="J126" s="4">
        <f t="shared" si="5"/>
        <v>0</v>
      </c>
      <c r="K126" s="35"/>
    </row>
    <row r="127" spans="1:12" ht="281.25" customHeight="1" x14ac:dyDescent="0.25">
      <c r="A127" s="8">
        <v>118</v>
      </c>
      <c r="B127" s="15" t="s">
        <v>148</v>
      </c>
      <c r="C127" s="1"/>
      <c r="D127" s="4">
        <v>112</v>
      </c>
      <c r="E127" s="5" t="s">
        <v>8</v>
      </c>
      <c r="F127" s="4">
        <v>0</v>
      </c>
      <c r="G127" s="4">
        <f t="shared" si="3"/>
        <v>0</v>
      </c>
      <c r="H127" s="10">
        <v>0.21</v>
      </c>
      <c r="I127" s="4">
        <f t="shared" si="4"/>
        <v>0</v>
      </c>
      <c r="J127" s="4">
        <f t="shared" si="5"/>
        <v>0</v>
      </c>
      <c r="K127" s="36"/>
    </row>
    <row r="128" spans="1:12" ht="146.25" customHeight="1" x14ac:dyDescent="0.25">
      <c r="A128" s="8">
        <v>119</v>
      </c>
      <c r="B128" s="15" t="s">
        <v>76</v>
      </c>
      <c r="C128" s="1"/>
      <c r="D128" s="4">
        <v>1</v>
      </c>
      <c r="E128" s="5" t="s">
        <v>11</v>
      </c>
      <c r="F128" s="4">
        <v>0</v>
      </c>
      <c r="G128" s="4">
        <f t="shared" si="3"/>
        <v>0</v>
      </c>
      <c r="H128" s="10">
        <v>0.21</v>
      </c>
      <c r="I128" s="4">
        <f t="shared" si="4"/>
        <v>0</v>
      </c>
      <c r="J128" s="4">
        <f t="shared" si="5"/>
        <v>0</v>
      </c>
      <c r="K128" s="36"/>
    </row>
    <row r="129" spans="1:12" ht="146.25" customHeight="1" x14ac:dyDescent="0.25">
      <c r="A129" s="9">
        <v>120</v>
      </c>
      <c r="B129" s="15" t="s">
        <v>77</v>
      </c>
      <c r="C129" s="1"/>
      <c r="D129" s="4">
        <v>2</v>
      </c>
      <c r="E129" s="5" t="s">
        <v>0</v>
      </c>
      <c r="F129" s="4">
        <v>0</v>
      </c>
      <c r="G129" s="4">
        <f t="shared" si="3"/>
        <v>0</v>
      </c>
      <c r="H129" s="10">
        <v>0.21</v>
      </c>
      <c r="I129" s="4">
        <f t="shared" si="4"/>
        <v>0</v>
      </c>
      <c r="J129" s="4">
        <f t="shared" si="5"/>
        <v>0</v>
      </c>
      <c r="K129" s="35"/>
    </row>
    <row r="130" spans="1:12" ht="146.25" customHeight="1" x14ac:dyDescent="0.25">
      <c r="A130" s="9">
        <v>121</v>
      </c>
      <c r="B130" s="15" t="s">
        <v>78</v>
      </c>
      <c r="C130" s="1"/>
      <c r="D130" s="4">
        <v>3</v>
      </c>
      <c r="E130" s="5" t="s">
        <v>0</v>
      </c>
      <c r="F130" s="4">
        <v>0</v>
      </c>
      <c r="G130" s="4">
        <f t="shared" si="3"/>
        <v>0</v>
      </c>
      <c r="H130" s="10">
        <v>0.21</v>
      </c>
      <c r="I130" s="4">
        <f t="shared" si="4"/>
        <v>0</v>
      </c>
      <c r="J130" s="4">
        <f t="shared" si="5"/>
        <v>0</v>
      </c>
      <c r="K130" s="35"/>
    </row>
    <row r="131" spans="1:12" ht="146.25" customHeight="1" x14ac:dyDescent="0.25">
      <c r="A131" s="9">
        <v>122</v>
      </c>
      <c r="B131" s="15" t="s">
        <v>79</v>
      </c>
      <c r="C131" s="1"/>
      <c r="D131" s="4">
        <v>2</v>
      </c>
      <c r="E131" s="5" t="s">
        <v>0</v>
      </c>
      <c r="F131" s="4">
        <v>0</v>
      </c>
      <c r="G131" s="4">
        <f t="shared" si="3"/>
        <v>0</v>
      </c>
      <c r="H131" s="10">
        <v>0.21</v>
      </c>
      <c r="I131" s="4">
        <f t="shared" si="4"/>
        <v>0</v>
      </c>
      <c r="J131" s="4">
        <f t="shared" si="5"/>
        <v>0</v>
      </c>
      <c r="K131" s="35"/>
    </row>
    <row r="132" spans="1:12" ht="137.25" customHeight="1" x14ac:dyDescent="0.25">
      <c r="A132" s="9">
        <v>123</v>
      </c>
      <c r="B132" s="15" t="s">
        <v>80</v>
      </c>
      <c r="C132" s="1"/>
      <c r="D132" s="4">
        <v>2</v>
      </c>
      <c r="E132" s="5" t="s">
        <v>0</v>
      </c>
      <c r="F132" s="4">
        <v>0</v>
      </c>
      <c r="G132" s="4">
        <f t="shared" ref="G132:G154" si="6">SUM(F132*D132)</f>
        <v>0</v>
      </c>
      <c r="H132" s="10">
        <v>0.21</v>
      </c>
      <c r="I132" s="4">
        <f t="shared" ref="I132:I154" si="7">SUM((F132*0.21)*D132)</f>
        <v>0</v>
      </c>
      <c r="J132" s="4">
        <f t="shared" ref="J132:J154" si="8">SUM(G132+I132)</f>
        <v>0</v>
      </c>
      <c r="K132" s="35"/>
    </row>
    <row r="133" spans="1:12" ht="27.2" customHeight="1" x14ac:dyDescent="0.25">
      <c r="A133" s="50"/>
      <c r="B133" s="67" t="s">
        <v>12</v>
      </c>
      <c r="C133" s="68"/>
      <c r="D133" s="68"/>
      <c r="E133" s="68"/>
      <c r="F133" s="68"/>
      <c r="G133" s="68"/>
      <c r="H133" s="68"/>
      <c r="I133" s="68"/>
      <c r="J133" s="69"/>
      <c r="K133" s="35"/>
    </row>
    <row r="134" spans="1:12" ht="153" customHeight="1" x14ac:dyDescent="0.25">
      <c r="A134" s="9">
        <v>124</v>
      </c>
      <c r="B134" s="15" t="s">
        <v>81</v>
      </c>
      <c r="C134" s="1"/>
      <c r="D134" s="4">
        <v>1</v>
      </c>
      <c r="E134" s="5" t="s">
        <v>0</v>
      </c>
      <c r="F134" s="4">
        <v>0</v>
      </c>
      <c r="G134" s="4">
        <f t="shared" si="6"/>
        <v>0</v>
      </c>
      <c r="H134" s="10">
        <v>0.21</v>
      </c>
      <c r="I134" s="4">
        <f t="shared" si="7"/>
        <v>0</v>
      </c>
      <c r="J134" s="4">
        <f t="shared" si="8"/>
        <v>0</v>
      </c>
      <c r="K134" s="35"/>
      <c r="L134" s="28"/>
    </row>
    <row r="135" spans="1:12" ht="117" customHeight="1" x14ac:dyDescent="0.25">
      <c r="A135" s="9">
        <v>125</v>
      </c>
      <c r="B135" s="15" t="s">
        <v>82</v>
      </c>
      <c r="C135" s="23"/>
      <c r="D135" s="4">
        <v>6</v>
      </c>
      <c r="E135" s="5" t="s">
        <v>0</v>
      </c>
      <c r="F135" s="4">
        <v>0</v>
      </c>
      <c r="G135" s="4">
        <f t="shared" si="6"/>
        <v>0</v>
      </c>
      <c r="H135" s="10">
        <v>0.21</v>
      </c>
      <c r="I135" s="4">
        <f t="shared" si="7"/>
        <v>0</v>
      </c>
      <c r="J135" s="4">
        <f t="shared" si="8"/>
        <v>0</v>
      </c>
      <c r="K135" s="35"/>
    </row>
    <row r="136" spans="1:12" ht="153" customHeight="1" x14ac:dyDescent="0.25">
      <c r="A136" s="9">
        <v>126</v>
      </c>
      <c r="B136" s="15" t="s">
        <v>83</v>
      </c>
      <c r="C136" s="1"/>
      <c r="D136" s="4">
        <v>3</v>
      </c>
      <c r="E136" s="5" t="s">
        <v>0</v>
      </c>
      <c r="F136" s="4">
        <v>0</v>
      </c>
      <c r="G136" s="4">
        <f t="shared" si="6"/>
        <v>0</v>
      </c>
      <c r="H136" s="10">
        <v>0.21</v>
      </c>
      <c r="I136" s="4">
        <f t="shared" si="7"/>
        <v>0</v>
      </c>
      <c r="J136" s="4">
        <f t="shared" si="8"/>
        <v>0</v>
      </c>
      <c r="K136" s="35"/>
    </row>
    <row r="137" spans="1:12" ht="153" customHeight="1" x14ac:dyDescent="0.25">
      <c r="A137" s="9">
        <v>127</v>
      </c>
      <c r="B137" s="15" t="s">
        <v>84</v>
      </c>
      <c r="C137" s="1"/>
      <c r="D137" s="4">
        <v>1</v>
      </c>
      <c r="E137" s="5" t="s">
        <v>0</v>
      </c>
      <c r="F137" s="4">
        <v>0</v>
      </c>
      <c r="G137" s="4">
        <f t="shared" si="6"/>
        <v>0</v>
      </c>
      <c r="H137" s="10">
        <v>0.21</v>
      </c>
      <c r="I137" s="4">
        <f t="shared" si="7"/>
        <v>0</v>
      </c>
      <c r="J137" s="4">
        <f t="shared" si="8"/>
        <v>0</v>
      </c>
      <c r="K137" s="35"/>
    </row>
    <row r="138" spans="1:12" ht="409.6" customHeight="1" x14ac:dyDescent="0.25">
      <c r="A138" s="9">
        <v>128</v>
      </c>
      <c r="B138" s="15" t="s">
        <v>135</v>
      </c>
      <c r="C138" s="1"/>
      <c r="D138" s="4">
        <v>1</v>
      </c>
      <c r="E138" s="5" t="s">
        <v>0</v>
      </c>
      <c r="F138" s="4">
        <v>0</v>
      </c>
      <c r="G138" s="4">
        <f t="shared" si="6"/>
        <v>0</v>
      </c>
      <c r="H138" s="10">
        <v>0.21</v>
      </c>
      <c r="I138" s="4">
        <f t="shared" si="7"/>
        <v>0</v>
      </c>
      <c r="J138" s="4">
        <f t="shared" si="8"/>
        <v>0</v>
      </c>
      <c r="K138" s="35"/>
      <c r="L138" s="28"/>
    </row>
    <row r="139" spans="1:12" ht="210.75" customHeight="1" x14ac:dyDescent="0.25">
      <c r="A139" s="9">
        <v>129</v>
      </c>
      <c r="B139" s="15" t="s">
        <v>85</v>
      </c>
      <c r="C139" s="23"/>
      <c r="D139" s="4">
        <v>1</v>
      </c>
      <c r="E139" s="5" t="s">
        <v>0</v>
      </c>
      <c r="F139" s="4">
        <v>0</v>
      </c>
      <c r="G139" s="4">
        <f t="shared" si="6"/>
        <v>0</v>
      </c>
      <c r="H139" s="10">
        <v>0.21</v>
      </c>
      <c r="I139" s="4">
        <f t="shared" si="7"/>
        <v>0</v>
      </c>
      <c r="J139" s="4">
        <f t="shared" si="8"/>
        <v>0</v>
      </c>
      <c r="K139" s="35"/>
      <c r="L139" s="28"/>
    </row>
    <row r="140" spans="1:12" ht="193.6" customHeight="1" x14ac:dyDescent="0.25">
      <c r="A140" s="8">
        <v>130</v>
      </c>
      <c r="B140" s="17" t="s">
        <v>71</v>
      </c>
      <c r="C140" s="23"/>
      <c r="D140" s="4">
        <v>1</v>
      </c>
      <c r="E140" s="5" t="s">
        <v>0</v>
      </c>
      <c r="F140" s="4">
        <v>0</v>
      </c>
      <c r="G140" s="4">
        <f t="shared" si="6"/>
        <v>0</v>
      </c>
      <c r="H140" s="10">
        <v>0.21</v>
      </c>
      <c r="I140" s="4">
        <f t="shared" si="7"/>
        <v>0</v>
      </c>
      <c r="J140" s="4">
        <f t="shared" si="8"/>
        <v>0</v>
      </c>
      <c r="K140" s="35"/>
      <c r="L140" s="28"/>
    </row>
    <row r="141" spans="1:12" ht="160.5" customHeight="1" x14ac:dyDescent="0.25">
      <c r="A141" s="8">
        <v>131</v>
      </c>
      <c r="B141" s="15" t="s">
        <v>86</v>
      </c>
      <c r="C141" s="23"/>
      <c r="D141" s="4">
        <v>1</v>
      </c>
      <c r="E141" s="5" t="s">
        <v>0</v>
      </c>
      <c r="F141" s="4">
        <v>0</v>
      </c>
      <c r="G141" s="4">
        <f t="shared" si="6"/>
        <v>0</v>
      </c>
      <c r="H141" s="10">
        <v>0.21</v>
      </c>
      <c r="I141" s="4">
        <f t="shared" si="7"/>
        <v>0</v>
      </c>
      <c r="J141" s="4">
        <f t="shared" si="8"/>
        <v>0</v>
      </c>
      <c r="K141" s="35"/>
      <c r="L141" s="28"/>
    </row>
    <row r="142" spans="1:12" ht="154.55000000000001" customHeight="1" x14ac:dyDescent="0.25">
      <c r="A142" s="8">
        <v>132</v>
      </c>
      <c r="B142" s="15" t="s">
        <v>87</v>
      </c>
      <c r="C142" s="23"/>
      <c r="D142" s="4">
        <v>1</v>
      </c>
      <c r="E142" s="5" t="s">
        <v>0</v>
      </c>
      <c r="F142" s="4">
        <v>0</v>
      </c>
      <c r="G142" s="4">
        <f t="shared" si="6"/>
        <v>0</v>
      </c>
      <c r="H142" s="10">
        <v>0.21</v>
      </c>
      <c r="I142" s="4">
        <f t="shared" si="7"/>
        <v>0</v>
      </c>
      <c r="J142" s="4">
        <f t="shared" si="8"/>
        <v>0</v>
      </c>
      <c r="K142" s="35"/>
      <c r="L142" s="28"/>
    </row>
    <row r="143" spans="1:12" ht="131.94999999999999" customHeight="1" x14ac:dyDescent="0.25">
      <c r="A143" s="8">
        <v>133</v>
      </c>
      <c r="B143" s="15" t="s">
        <v>88</v>
      </c>
      <c r="C143" s="23"/>
      <c r="D143" s="4">
        <v>1</v>
      </c>
      <c r="E143" s="5" t="s">
        <v>0</v>
      </c>
      <c r="F143" s="4">
        <v>0</v>
      </c>
      <c r="G143" s="4">
        <f t="shared" si="6"/>
        <v>0</v>
      </c>
      <c r="H143" s="10">
        <v>0.21</v>
      </c>
      <c r="I143" s="4">
        <f t="shared" si="7"/>
        <v>0</v>
      </c>
      <c r="J143" s="4">
        <f t="shared" si="8"/>
        <v>0</v>
      </c>
      <c r="K143" s="35"/>
      <c r="L143" s="28"/>
    </row>
    <row r="144" spans="1:12" ht="25.85" customHeight="1" x14ac:dyDescent="0.25">
      <c r="A144" s="50"/>
      <c r="B144" s="67" t="s">
        <v>156</v>
      </c>
      <c r="C144" s="68"/>
      <c r="D144" s="68"/>
      <c r="E144" s="68"/>
      <c r="F144" s="68"/>
      <c r="G144" s="68"/>
      <c r="H144" s="68"/>
      <c r="I144" s="68"/>
      <c r="J144" s="69"/>
      <c r="K144" s="35"/>
    </row>
    <row r="145" spans="1:12" ht="153" customHeight="1" x14ac:dyDescent="0.25">
      <c r="A145" s="9">
        <v>134</v>
      </c>
      <c r="B145" s="15" t="s">
        <v>92</v>
      </c>
      <c r="C145" s="1"/>
      <c r="D145" s="4">
        <v>1</v>
      </c>
      <c r="E145" s="5" t="s">
        <v>0</v>
      </c>
      <c r="F145" s="4">
        <v>0</v>
      </c>
      <c r="G145" s="4">
        <f t="shared" si="6"/>
        <v>0</v>
      </c>
      <c r="H145" s="10">
        <v>0.21</v>
      </c>
      <c r="I145" s="4">
        <f t="shared" si="7"/>
        <v>0</v>
      </c>
      <c r="J145" s="4">
        <f t="shared" si="8"/>
        <v>0</v>
      </c>
      <c r="K145" s="35"/>
    </row>
    <row r="146" spans="1:12" ht="153" customHeight="1" x14ac:dyDescent="0.25">
      <c r="A146" s="9">
        <v>135</v>
      </c>
      <c r="B146" s="15" t="s">
        <v>93</v>
      </c>
      <c r="C146" s="1"/>
      <c r="D146" s="4">
        <v>1</v>
      </c>
      <c r="E146" s="5" t="s">
        <v>0</v>
      </c>
      <c r="F146" s="4">
        <v>0</v>
      </c>
      <c r="G146" s="4">
        <f t="shared" si="6"/>
        <v>0</v>
      </c>
      <c r="H146" s="10">
        <v>0.21</v>
      </c>
      <c r="I146" s="4">
        <f t="shared" si="7"/>
        <v>0</v>
      </c>
      <c r="J146" s="4">
        <f t="shared" si="8"/>
        <v>0</v>
      </c>
      <c r="K146" s="35"/>
    </row>
    <row r="147" spans="1:12" ht="153" customHeight="1" x14ac:dyDescent="0.25">
      <c r="A147" s="9">
        <v>136</v>
      </c>
      <c r="B147" s="15" t="s">
        <v>94</v>
      </c>
      <c r="C147" s="1"/>
      <c r="D147" s="4">
        <v>1</v>
      </c>
      <c r="E147" s="5" t="s">
        <v>0</v>
      </c>
      <c r="F147" s="4">
        <v>0</v>
      </c>
      <c r="G147" s="4">
        <f t="shared" si="6"/>
        <v>0</v>
      </c>
      <c r="H147" s="10">
        <v>0.21</v>
      </c>
      <c r="I147" s="4">
        <f t="shared" si="7"/>
        <v>0</v>
      </c>
      <c r="J147" s="4">
        <f t="shared" si="8"/>
        <v>0</v>
      </c>
      <c r="K147" s="35"/>
    </row>
    <row r="148" spans="1:12" ht="153" customHeight="1" x14ac:dyDescent="0.25">
      <c r="A148" s="9">
        <v>137</v>
      </c>
      <c r="B148" s="15" t="s">
        <v>95</v>
      </c>
      <c r="C148" s="1"/>
      <c r="D148" s="4">
        <v>1</v>
      </c>
      <c r="E148" s="5" t="s">
        <v>0</v>
      </c>
      <c r="F148" s="4">
        <v>0</v>
      </c>
      <c r="G148" s="4">
        <f t="shared" si="6"/>
        <v>0</v>
      </c>
      <c r="H148" s="10">
        <v>0.21</v>
      </c>
      <c r="I148" s="4">
        <f t="shared" si="7"/>
        <v>0</v>
      </c>
      <c r="J148" s="4">
        <f t="shared" si="8"/>
        <v>0</v>
      </c>
      <c r="K148" s="35"/>
    </row>
    <row r="149" spans="1:12" ht="153" customHeight="1" x14ac:dyDescent="0.25">
      <c r="A149" s="9">
        <v>138</v>
      </c>
      <c r="B149" s="16" t="s">
        <v>96</v>
      </c>
      <c r="C149" s="13"/>
      <c r="D149" s="14">
        <v>1</v>
      </c>
      <c r="E149" s="14" t="s">
        <v>0</v>
      </c>
      <c r="F149" s="4">
        <v>0</v>
      </c>
      <c r="G149" s="4">
        <f t="shared" si="6"/>
        <v>0</v>
      </c>
      <c r="H149" s="10">
        <v>0.21</v>
      </c>
      <c r="I149" s="4">
        <f t="shared" si="7"/>
        <v>0</v>
      </c>
      <c r="J149" s="4">
        <f t="shared" si="8"/>
        <v>0</v>
      </c>
      <c r="K149" s="36"/>
    </row>
    <row r="150" spans="1:12" ht="172.55" customHeight="1" x14ac:dyDescent="0.25">
      <c r="A150" s="9">
        <v>139</v>
      </c>
      <c r="B150" s="15" t="s">
        <v>97</v>
      </c>
      <c r="C150" s="24"/>
      <c r="D150" s="4">
        <v>2</v>
      </c>
      <c r="E150" s="5" t="s">
        <v>0</v>
      </c>
      <c r="F150" s="4">
        <v>0</v>
      </c>
      <c r="G150" s="4">
        <f t="shared" si="6"/>
        <v>0</v>
      </c>
      <c r="H150" s="10">
        <v>0.21</v>
      </c>
      <c r="I150" s="4">
        <f t="shared" si="7"/>
        <v>0</v>
      </c>
      <c r="J150" s="4">
        <f t="shared" si="8"/>
        <v>0</v>
      </c>
      <c r="K150" s="36"/>
      <c r="L150" s="28"/>
    </row>
    <row r="151" spans="1:12" ht="199.7" customHeight="1" x14ac:dyDescent="0.25">
      <c r="A151" s="8">
        <v>140</v>
      </c>
      <c r="B151" s="15" t="s">
        <v>145</v>
      </c>
      <c r="C151" s="1"/>
      <c r="D151" s="4">
        <v>1</v>
      </c>
      <c r="E151" s="5" t="s">
        <v>0</v>
      </c>
      <c r="F151" s="4">
        <v>0</v>
      </c>
      <c r="G151" s="4">
        <f t="shared" si="6"/>
        <v>0</v>
      </c>
      <c r="H151" s="10">
        <v>0.21</v>
      </c>
      <c r="I151" s="4">
        <f t="shared" si="7"/>
        <v>0</v>
      </c>
      <c r="J151" s="4">
        <f t="shared" si="8"/>
        <v>0</v>
      </c>
      <c r="K151" s="36"/>
      <c r="L151" s="28"/>
    </row>
    <row r="152" spans="1:12" ht="152.5" customHeight="1" x14ac:dyDescent="0.25">
      <c r="A152" s="8">
        <v>141</v>
      </c>
      <c r="B152" s="15" t="s">
        <v>99</v>
      </c>
      <c r="C152" s="1"/>
      <c r="D152" s="4">
        <v>1</v>
      </c>
      <c r="E152" s="5" t="s">
        <v>0</v>
      </c>
      <c r="F152" s="4">
        <v>0</v>
      </c>
      <c r="G152" s="4">
        <f t="shared" si="6"/>
        <v>0</v>
      </c>
      <c r="H152" s="10">
        <v>0.21</v>
      </c>
      <c r="I152" s="4">
        <f t="shared" si="7"/>
        <v>0</v>
      </c>
      <c r="J152" s="4">
        <f t="shared" si="8"/>
        <v>0</v>
      </c>
      <c r="K152" s="36"/>
      <c r="L152" s="28"/>
    </row>
    <row r="153" spans="1:12" ht="251.35" customHeight="1" x14ac:dyDescent="0.25">
      <c r="A153" s="8">
        <v>142</v>
      </c>
      <c r="B153" s="15" t="s">
        <v>146</v>
      </c>
      <c r="C153" s="1"/>
      <c r="D153" s="4">
        <v>1</v>
      </c>
      <c r="E153" s="5" t="s">
        <v>0</v>
      </c>
      <c r="F153" s="4">
        <v>0</v>
      </c>
      <c r="G153" s="4">
        <f t="shared" si="6"/>
        <v>0</v>
      </c>
      <c r="H153" s="10">
        <v>0.21</v>
      </c>
      <c r="I153" s="4">
        <f t="shared" si="7"/>
        <v>0</v>
      </c>
      <c r="J153" s="4">
        <f t="shared" si="8"/>
        <v>0</v>
      </c>
      <c r="K153" s="36"/>
      <c r="L153" s="28"/>
    </row>
    <row r="154" spans="1:12" ht="138.25" customHeight="1" x14ac:dyDescent="0.25">
      <c r="A154" s="8">
        <v>143</v>
      </c>
      <c r="B154" s="15" t="s">
        <v>100</v>
      </c>
      <c r="C154" s="1"/>
      <c r="D154" s="4">
        <v>2</v>
      </c>
      <c r="E154" s="5" t="s">
        <v>0</v>
      </c>
      <c r="F154" s="4">
        <v>0</v>
      </c>
      <c r="G154" s="4">
        <f t="shared" si="6"/>
        <v>0</v>
      </c>
      <c r="H154" s="10">
        <v>0.21</v>
      </c>
      <c r="I154" s="4">
        <f t="shared" si="7"/>
        <v>0</v>
      </c>
      <c r="J154" s="4">
        <f t="shared" si="8"/>
        <v>0</v>
      </c>
      <c r="K154" s="36"/>
      <c r="L154" s="28"/>
    </row>
    <row r="155" spans="1:12" ht="23.95" customHeight="1" x14ac:dyDescent="0.25">
      <c r="A155" s="52"/>
      <c r="B155" s="61" t="s">
        <v>153</v>
      </c>
      <c r="C155" s="62"/>
      <c r="D155" s="63"/>
      <c r="E155" s="64"/>
      <c r="F155" s="65"/>
      <c r="G155" s="54">
        <v>0</v>
      </c>
      <c r="H155" s="63"/>
      <c r="I155" s="65"/>
      <c r="J155" s="53">
        <v>0</v>
      </c>
    </row>
    <row r="156" spans="1:12" ht="21.1" x14ac:dyDescent="0.35">
      <c r="A156" s="48"/>
      <c r="B156" s="45"/>
      <c r="C156" s="49"/>
      <c r="D156" s="48"/>
      <c r="E156" s="48"/>
      <c r="F156" s="48"/>
      <c r="G156" s="47"/>
      <c r="H156" s="48"/>
      <c r="I156" s="57"/>
      <c r="J156" s="58"/>
    </row>
    <row r="157" spans="1:12" ht="44.85" customHeight="1" x14ac:dyDescent="0.25">
      <c r="A157" s="66" t="s">
        <v>160</v>
      </c>
      <c r="B157" s="66"/>
      <c r="C157" s="66"/>
      <c r="D157" s="48"/>
      <c r="E157" s="48"/>
      <c r="F157" s="48"/>
      <c r="G157" s="47"/>
      <c r="H157" s="48"/>
      <c r="I157" s="57"/>
      <c r="J157" s="58"/>
    </row>
    <row r="158" spans="1:12" x14ac:dyDescent="0.25">
      <c r="A158" s="59"/>
      <c r="B158" s="60"/>
      <c r="C158" s="60"/>
      <c r="D158" s="60"/>
      <c r="E158" s="60"/>
      <c r="F158" s="60"/>
      <c r="G158" s="60"/>
      <c r="H158" s="60"/>
      <c r="I158" s="60"/>
      <c r="J158" s="60"/>
    </row>
    <row r="159" spans="1:12" ht="21.1" x14ac:dyDescent="0.25">
      <c r="A159" s="44"/>
      <c r="B159" s="45"/>
      <c r="C159" s="46"/>
      <c r="D159" s="47"/>
      <c r="E159" s="47"/>
      <c r="F159" s="47"/>
      <c r="G159" s="47"/>
      <c r="H159" s="47"/>
      <c r="I159" s="55"/>
      <c r="J159" s="56"/>
    </row>
    <row r="163" spans="7:7" x14ac:dyDescent="0.25">
      <c r="G163" s="22"/>
    </row>
  </sheetData>
  <mergeCells count="18">
    <mergeCell ref="B144:J144"/>
    <mergeCell ref="B2:J2"/>
    <mergeCell ref="B17:J17"/>
    <mergeCell ref="B28:J28"/>
    <mergeCell ref="B58:J58"/>
    <mergeCell ref="B70:J70"/>
    <mergeCell ref="B87:J87"/>
    <mergeCell ref="B81:J81"/>
    <mergeCell ref="B96:J96"/>
    <mergeCell ref="B133:J133"/>
    <mergeCell ref="I159:J159"/>
    <mergeCell ref="I156:J156"/>
    <mergeCell ref="I157:J157"/>
    <mergeCell ref="A158:J158"/>
    <mergeCell ref="B155:C155"/>
    <mergeCell ref="D155:F155"/>
    <mergeCell ref="H155:I155"/>
    <mergeCell ref="A157:C157"/>
  </mergeCells>
  <pageMargins left="0.23622047244094491" right="0.23622047244094491" top="0.74803149606299213" bottom="0.74803149606299213" header="0.31496062992125984" footer="0.31496062992125984"/>
  <pageSetup paperSize="8" scale="90" fitToHeight="50" orientation="landscape" r:id="rId1"/>
  <rowBreaks count="1" manualBreakCount="1">
    <brk id="110" max="16383" man="1"/>
  </rowBreaks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vflokki</dc:creator>
  <cp:lastModifiedBy>Černá Lucie</cp:lastModifiedBy>
  <cp:lastPrinted>2019-07-26T08:39:10Z</cp:lastPrinted>
  <dcterms:created xsi:type="dcterms:W3CDTF">2016-04-13T17:53:36Z</dcterms:created>
  <dcterms:modified xsi:type="dcterms:W3CDTF">2019-08-05T13:20:53Z</dcterms:modified>
</cp:coreProperties>
</file>