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521" yWindow="65521" windowWidth="13155" windowHeight="12690" activeTab="0"/>
  </bookViews>
  <sheets>
    <sheet name="část_1_jednoraz_nadobi" sheetId="1" r:id="rId1"/>
    <sheet name="cast_2_nadobi" sheetId="2" r:id="rId2"/>
    <sheet name="část 3_dom_potreby_galanterie" sheetId="3" r:id="rId3"/>
    <sheet name="část 4_teplomery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<sst xmlns="http://schemas.openxmlformats.org/spreadsheetml/2006/main" count="516" uniqueCount="267">
  <si>
    <t>Číslo položky</t>
  </si>
  <si>
    <t>Text</t>
  </si>
  <si>
    <t>Kategorie</t>
  </si>
  <si>
    <t>MJ</t>
  </si>
  <si>
    <t>Předpokládané odebrané množství MJ/rok</t>
  </si>
  <si>
    <t>Cena za MJ bez DPH</t>
  </si>
  <si>
    <t>Nabídková cena celkem bez DPH/24 měsíců</t>
  </si>
  <si>
    <t>Obchodní název nabízeného produktu</t>
  </si>
  <si>
    <t>Hodiny</t>
  </si>
  <si>
    <t>ks</t>
  </si>
  <si>
    <t>Koše na prádlo</t>
  </si>
  <si>
    <t>Box chladící</t>
  </si>
  <si>
    <t>Misky</t>
  </si>
  <si>
    <t>Talíře</t>
  </si>
  <si>
    <t>Tácky</t>
  </si>
  <si>
    <t>Vaničky</t>
  </si>
  <si>
    <t>Termosky</t>
  </si>
  <si>
    <t>Teploměry</t>
  </si>
  <si>
    <t>Svítilny</t>
  </si>
  <si>
    <t>Míchátka</t>
  </si>
  <si>
    <t>Umyvadla plastová</t>
  </si>
  <si>
    <t>Špejle, párátka</t>
  </si>
  <si>
    <t>sada</t>
  </si>
  <si>
    <t>Rozprašovače</t>
  </si>
  <si>
    <t>Brčka</t>
  </si>
  <si>
    <t>Koupelnové závěsy</t>
  </si>
  <si>
    <t>Lžíce na boty</t>
  </si>
  <si>
    <t>100 ks</t>
  </si>
  <si>
    <t>Párátko oboustranně hrocené, hygienicky balené, min. délka 65 mm, balení 500 - 2000 ks</t>
  </si>
  <si>
    <t>Párátko oboustranně hrocené, nebalené, min. délka 65 mm, balení 500 - 2000 ks</t>
  </si>
  <si>
    <t>Rozeta krajka papírová, průměr 28 cm, v balení 200 - 500 ks</t>
  </si>
  <si>
    <t>Rozeta krajka papírová, průměr 32 cm, v balení 200 - 500 ks</t>
  </si>
  <si>
    <t>Rozeta krajka papírová, průměr 24 cm, v balení 200 - 500 ks</t>
  </si>
  <si>
    <t>1000 ks</t>
  </si>
  <si>
    <t>Víčko na vaničku o objemu 500 - 700 ml, materiál: PP, rozměry: 142 x 118 mm, v balení 500 - 2000 ks, transparentní</t>
  </si>
  <si>
    <t>Víčko na vaničku, materiál: PP, rozměry: 108 x 77 mm, v balení 500 -1000 ks, transparentní</t>
  </si>
  <si>
    <t>Nůž jednorázový, transparentní, materiál: plast, délka 19 cm, v balení 500 - 2000 ks</t>
  </si>
  <si>
    <t>1 metr</t>
  </si>
  <si>
    <t>Menuboxy</t>
  </si>
  <si>
    <t>Příbory</t>
  </si>
  <si>
    <t>Kelímky, pohárky, šálky</t>
  </si>
  <si>
    <t>Popis položky</t>
  </si>
  <si>
    <t>Brčko s kloubem, délka: 240mm, pruhované, v balení 50 - 250 ks</t>
  </si>
  <si>
    <t>Brčko s krčkem, 5/210 mm, bílé s barevnými pruhy, v balení 50 - 250 ks</t>
  </si>
  <si>
    <t>Kelímek plastový, materiál: PP, objem: 200 ml, transparentní, nízký salátový, průměr cca 100 mm, v balení 500 - 1000 ks</t>
  </si>
  <si>
    <t>Kelímek plastový, materiál: PVC, objem: 200 ml, barva bílá, v balení 1000 - 3000 ks</t>
  </si>
  <si>
    <t>Kelímek plastový, materiál: PP, transparentní, průměr 8 cm, výška 7 cm, objem 210 ml, v balení 1200 - 1600 ks</t>
  </si>
  <si>
    <t>Kelímek plastový, materiál: PVC, barva bílá, objem: 300 ml, v balení 1500 - 2500 ks</t>
  </si>
  <si>
    <t>Kelímek plastový, materiál: PVC, barva bílá, objem: 500 ml, v balení 500 - 1000 ks</t>
  </si>
  <si>
    <t>Kelímek na dressing, materiál: PP, barva černá, objem: 125 ml, průměr: 70 mm, výška: 59 mm, v balení 500 - 1000 ks</t>
  </si>
  <si>
    <t>Víčko PP na kelímky na dressing, materiál: PP, víčko na kelímek na dressing, průměr 70 mm, transparentní, v balení 500 - 1000 ks</t>
  </si>
  <si>
    <t>Kelímek na ruské vejce, materiál: PVC, objem: 130 ml, barva bílá, v balení 500 - 1000 ks</t>
  </si>
  <si>
    <t>Víčko vypouklé ke kelímku na ruské vejce o objemu 130 ml, materiál: PVC, transparentní, v balení 500 - 1000 ks</t>
  </si>
  <si>
    <t>Víčko ke kelímku na ruské vejce obyčejné, materiál: PVC, transparentní, v balení 500 - 1000 ks</t>
  </si>
  <si>
    <t>Kelímek plastový, materiál: PP, objem: 200 ml, transparentní, odolnost do 100°C, v balení 50 - 200 ks</t>
  </si>
  <si>
    <t>Pohárek automatový, materiál: plast, barevné provedení: hnědo-bílý, objem: 180 ml, v balení 50 - 150 ks</t>
  </si>
  <si>
    <t>Pohárek papírový nápojový, vhodný pro horké nápoje, objem 300/350 ml, v balení 50 - 150 ks</t>
  </si>
  <si>
    <t>Pohárek papírový nápojový, vhodný pro horké nápoje, objem 180/210 ml, průměr 73 mm, v balení 1000 - 2000 ks</t>
  </si>
  <si>
    <t>Pohárek nápojový, materiál: PET, objem: 250/300 ml, transparentní, v balení 50 - 150 ks</t>
  </si>
  <si>
    <t>Pohárek nápojový, materiál: PET, objem: 300/350 ml, transparentní, v balení 50 - 150 ks</t>
  </si>
  <si>
    <t>Pohárek nápojový, materiál: PP/PS, objem: 200 ml, barva bílá, v balení 50 - 150 ks</t>
  </si>
  <si>
    <t>Šálek s ouškem, materiál: PS, objem: 160 ml, barva bílá, určeno pro horké nápoje, v balení 500 - 1500 ks</t>
  </si>
  <si>
    <t>Lžíce polévková bílá jednorázová, materiál: plast, barva bílá, délka 17 cm, v balení 50 - 200 ks</t>
  </si>
  <si>
    <t>Lžička malá jednorázová, materiál: plast, délka 12,5 cm, bílá barva, v balení 50 - 200 ks</t>
  </si>
  <si>
    <t>Lžička jednorázová kávová, materiál: PS, transparentní, délka 12,5 cm, v balení 500 - 1000 ks</t>
  </si>
  <si>
    <t>Nůž bílý jednorázový, barva bílá, materiál: plast, délka 17 cm, v balení 100 - 500 ks</t>
  </si>
  <si>
    <t>Vidlička jednorázová, materiál: plast, barva bílá, délka 17 cm, 4 hroty, v balení 100 - 500 ks</t>
  </si>
  <si>
    <t>Menubox, matreiál: PS, 2-dílný, 2-zámkový, barva bílá, v balení 150 - 250 ks</t>
  </si>
  <si>
    <t>Míchátko jednorázové bílé, materiál: plast, délka min. 11,5 cm, v balení 500 - 1000 ks</t>
  </si>
  <si>
    <t>Míchátko jednorázové transparentní, materiál: plast, délka min. 11 cm, v balení 500 - 1000 ks</t>
  </si>
  <si>
    <t>Míchátko jednorázové dřevěné, délka min. 14 cm, v balení 500 - 1000 ks</t>
  </si>
  <si>
    <t>Miska hliníková, 1-dílná, materiál: hliník, objem: 1100 ml, rozměry: 22,7 x 17,7 x 3 cm, v balení 500 - 1000 ks</t>
  </si>
  <si>
    <t>Miska kulatá na polévku, materiál: EPS, barva bílá, objem 340 ml, v balení 500 - 1000 ks</t>
  </si>
  <si>
    <t>Víčko na kulatou misku na polévku, materiál: EPS, na kulatou misku na polévku o objemu 340 ml, v balení 500 - 1000 ks</t>
  </si>
  <si>
    <t>Miska (kelímek) na dressing, objem: 50 ml, průměr 66 mm, výška 28 mm, v balení 1000 - 2500 ks</t>
  </si>
  <si>
    <t>Víčko na misku na dressing, materiál: plast, transparentní, průměr víčka: 70 mm, v balení 1000 - 2500 ks</t>
  </si>
  <si>
    <t>Miska papírová na polévku, materiál: papír (wrap natural), barva hnědá, objem 500 ml, průměr 11 cm, v balení 250 - 500 ks</t>
  </si>
  <si>
    <t>Víčko plast na misku papírovou na polévku, materiál: plast, transparentní, vhodné pro misky papírové o objemu 350/450/500 ml, průměr víčka 110 mm, v balení 250 - 500 ks</t>
  </si>
  <si>
    <t>Miska polévková plastová, materiál: polypropylen, barva bílá, s víčkem, objem: 500 ml, pro teplotní rozsah obsahu -40°C až 120°C, v balení 50 - 150 ks</t>
  </si>
  <si>
    <t>Miska zatavovací 1-dílná, transparentní žebrovaná, materiál: plast, rozměry: 22,7 x 17,8 x 6 cm, objem 1,75l, v balení 250 - 500 ks</t>
  </si>
  <si>
    <t>Miska zatavovací 1-dílná, transparentní žebrovaná, materiál: plast, rozměry: 22,7 x 17,8 x 8 cm, objem 2,3l, v balení 250 - 500 ks</t>
  </si>
  <si>
    <t>Tácek papírový, rozměry: 13 x 20 cm, barva bílá, v balení 100 - 250 ks</t>
  </si>
  <si>
    <t>Tácek papírový, rozměry: 11 x 17 cm, barva bílá, v balení 100 - 250 ks</t>
  </si>
  <si>
    <t>Tácek papírový, rozměry: 17 x 23 cm, barva bílá, v balení 100 - 1000 ks</t>
  </si>
  <si>
    <t>Talíř dezertní, materiál: PS, barva bílá, horní průměr: 17 cm, spodní průměr 12 cm, výška 1,6 cm, pro použití do 70°C</t>
  </si>
  <si>
    <t>Talíř jednorázový plastový, materiál: PP, průměr 22 cm, barva bílá, 1-dílný, vhodný do mikrovlnné trouby, v balení 50 - 150 ks</t>
  </si>
  <si>
    <t>Vanička, materiál: PP, objem: 150 ml, rozměry: 108 x 77 mm, v balení 500 -1000 ks, transparentní</t>
  </si>
  <si>
    <t>Vanička plastová, materiál: PP, objem: 200 ml, rozměry: 108 x 77 mm, v balení 500 -1000 ks, transparentní</t>
  </si>
  <si>
    <t>Vanička plastová, materiál: PP, objem: 250 ml, rozměry: 108 x 77 mm, v balení 500 -1000 ks, transparentní</t>
  </si>
  <si>
    <t>Vanička plastová, materiál: PP, objem: 500 ml, rozměry: 142 x 118 x 50 mm, v balení 500 - 1000 ks, transparentní</t>
  </si>
  <si>
    <t>Cena celkem bez DPH</t>
  </si>
  <si>
    <t>Kelímek nízký salátový, materiál: PP, objem: 250 ml, transparentní, průměr cca 100 mm, v balení 500 - 1000 ks</t>
  </si>
  <si>
    <t>Víčko na nízký salátový kelímek PP, materiál: PP, transparentní, na kelímek o průměru 100 mm, v balení 500 - 1000 ks</t>
  </si>
  <si>
    <t>Kelímek nízký salátový, materiál: PP, objem: 300 ml, transparentní, průměr cca 100 mm, v balení 500 - 1000 ks</t>
  </si>
  <si>
    <t>Hrnky, šálky, skleničky</t>
  </si>
  <si>
    <t>Naběračky</t>
  </si>
  <si>
    <t>Hrnek porcelánový, objem: 280ml, barva bílá</t>
  </si>
  <si>
    <t>Hrnek porcelánový, objem 350 ml, barva bílá</t>
  </si>
  <si>
    <t>Šálek s podšálkem, materiál: porcelán, objem šálku: 250 ml, barva bílá</t>
  </si>
  <si>
    <t>Sklenička - duritka, materiál: tvrzené sklo, objem: 220 - 250 ml</t>
  </si>
  <si>
    <t>Nůž příborový, materiál: nerezová ocel 18/0, mechanicky leštěná, délka 19 cm, síla mat. min. 3 mm, vhodné do myčky nádobí</t>
  </si>
  <si>
    <t>Lžíce polévková, materiál: nerezová ocel 18/0, mechanicky leštěná, síla mat. min. 1,5 mm, délka 19 cm, vhodné do myčky nádobí</t>
  </si>
  <si>
    <t>Vidlička příborová, materiál: nerezová ocel 18/0, mechanicky leštěná, délka 19 cm, síla mat. min. 1,5 mm, vhodné do myčky nádobí</t>
  </si>
  <si>
    <t>Miska skleněná, objem 200-250 ml, průměr 14 cm</t>
  </si>
  <si>
    <t>Miska porcelánová na polévku, materiál: zesílený porcelán, bez ucha, bílá barva, objem: 460 ml, stohovatelná, vhodná pro myčky nádobí</t>
  </si>
  <si>
    <t>Miska porcelánová na polévku, materiál:  zesílený porcelán, bez ucha, bílá barva, objem: 390 ml, stohovatelná, vhodná pro myčky nádobí</t>
  </si>
  <si>
    <t>Miska porcelánová na polévku, materiál: zesílený porcelán, bez ucha, bílá barva, objem: 330 ml, stohovatelná, vhodná pro myčky nádobí</t>
  </si>
  <si>
    <t>Talíř mělký porcelánový, barva bílá, průměr: 24 cm, vhodný do mikrovlnné trouby i myčky nádobí</t>
  </si>
  <si>
    <t>Talíř polohluboký porcelánový, barva bílá, průměr 26 cm, vhodný do mikrovlnné trouby i myčky nádobí</t>
  </si>
  <si>
    <t>Talíř hluboký porcelánový, barva bílá, průměr 23 cm, vhodný do mikrovlnné trouby i myčky nádobí</t>
  </si>
  <si>
    <t>Naběračka 0,06l, s háčkem pro zavěšení, materiál: nerezová ocel 18/10</t>
  </si>
  <si>
    <t>Bedna na maso</t>
  </si>
  <si>
    <t xml:space="preserve">Dózy plastové </t>
  </si>
  <si>
    <t>Háčky</t>
  </si>
  <si>
    <t>Kbelíky, vědra</t>
  </si>
  <si>
    <t>Koše odpadkové</t>
  </si>
  <si>
    <t xml:space="preserve">Košíky nákupní </t>
  </si>
  <si>
    <t>Minutky</t>
  </si>
  <si>
    <t>Náplně chladící</t>
  </si>
  <si>
    <t xml:space="preserve">Nit potravinářská </t>
  </si>
  <si>
    <t>Váha osobní</t>
  </si>
  <si>
    <t>Kanystry</t>
  </si>
  <si>
    <t>Galanterie</t>
  </si>
  <si>
    <t>Plastové nádobí a kuchyňské potřeby</t>
  </si>
  <si>
    <t>Ostatní domácí potřeby</t>
  </si>
  <si>
    <t xml:space="preserve">Rozety </t>
  </si>
  <si>
    <t>Bedna na maso, materiál: recyklovaný HDPE, rozměry: 60 x 40 x 30 cm, nosnost: 30kg</t>
  </si>
  <si>
    <t>Víko k bedně na maso, materiál: recyklovaný HDPE, rozměry: 60 x 40 cm</t>
  </si>
  <si>
    <t>Box chladící, materiál: PVC; rozměry: 37 x 23 x 39 cm, objem: 25l</t>
  </si>
  <si>
    <t>Boxy úložné</t>
  </si>
  <si>
    <t>Box úložný, materiál: PVC; rozměry: 40 x 59 x 36 cm, objem: 60l</t>
  </si>
  <si>
    <t>Box úložný s víkem 4l, materiál: PVC, objem 4l, rozměry: 32 x 19,5 x 10 cm</t>
  </si>
  <si>
    <t>Box úložný pod postel pojízdný, materiál: PVC; rozměry: 18 x 60 x 40 cm</t>
  </si>
  <si>
    <t>Box úložný pod postel s víkem 30l, materiál: PVC; rozměry: 18 x 60 x 40 cm</t>
  </si>
  <si>
    <t>Box úložný pojízdný 75 l, materiál: PVC; rozměry: 40 x 60 x 40 cm</t>
  </si>
  <si>
    <t>Box úložný 60l, materiál: PVC;  rozměry: 60 x 40 x 30 cm</t>
  </si>
  <si>
    <t>Box úložný s víkem 7l, materiál: PVC; rozměry: 9 x 38 x 28,5 cm</t>
  </si>
  <si>
    <t>Box úložný s víkem 13l, materiál: PVC; rozměry: 16 x 38 x 28,5 cm</t>
  </si>
  <si>
    <t>Box úložný s víkem 14l, materiál: PVC; rozměry: 18 x 40 x 29 cm</t>
  </si>
  <si>
    <t>Box úložný s víkem 18l, materiál: PVC; rozměry: 18 x 43 x 33 cm</t>
  </si>
  <si>
    <t>Box úložný s víkem 30l, materiál: PVC; rozměry: 18 x 60 x 40 cm</t>
  </si>
  <si>
    <t>Box úložný s víkem 38l, materiál: PVC; rozměry: 26 x 52 x 36,5 cm</t>
  </si>
  <si>
    <t>Box úložný s víkem 3l, materiál: PVC; rozměry: 12 x 23 x 19 cm</t>
  </si>
  <si>
    <t>Box úložný s víkem 7l, materiál: PVC; rozměry: 16 x 32 x 19,5 cm</t>
  </si>
  <si>
    <t>Box úložný s víkem 9l, materiál: PVC; rozměry: 11 x 40 x 29 cm</t>
  </si>
  <si>
    <t>Box úložný s víkem 8l, materiál: PVC; rozměry: 16 x 34 x 23 cm</t>
  </si>
  <si>
    <t>Box úložný víceúčelový, materiál: PVC, objem: 0,5l, rozměry: 10 x 10 x 7 cm</t>
  </si>
  <si>
    <t>Dóza vakuová 1,8l, materiál: PVC, rozměry: 16 x 24,5 x 6 cm</t>
  </si>
  <si>
    <t>Dóza - sada, materiál: PVC, sada 3 dóz o objemu 800 ml</t>
  </si>
  <si>
    <t>Džbán plastový 1l, materiál: PVC, objem 1l, s odměrkou a uchem</t>
  </si>
  <si>
    <t>Džbán plastový s víkem 1,5l, materiál: PVC</t>
  </si>
  <si>
    <t>Džbán skleněný 1l, materiál: sklo</t>
  </si>
  <si>
    <t>Háček samolepící, materiál: PVC, samolepící, kulatý, různé barvy</t>
  </si>
  <si>
    <t>Hodiny nástěnné, plastové, quartzový systém, tichý chod, průměr číselníku 30 cm, různé barevné provedení</t>
  </si>
  <si>
    <t>Hrnek plastový, objem 300 ml, různé barvy</t>
  </si>
  <si>
    <t>Miska kulatá na polévku, materiál: pevný plast, objem 250-300ml, různé barevné provedení</t>
  </si>
  <si>
    <t>Tácek plastový, rozměry: 21 x 14 cm, bílá barva</t>
  </si>
  <si>
    <t>Talíř dezertní plastový, průměr 17 cm, různé barevné provedení</t>
  </si>
  <si>
    <t>Talíř mělký umělá hmota, materiál: pevný plast, pro opakované použití, průměr 22 - 23,5 cm</t>
  </si>
  <si>
    <t>Kelímek, materiál: pevný plast, objem: 250 ml, různé barevné provedení</t>
  </si>
  <si>
    <t>Krabička na mýdlo, materiál: plast, s odklápěcím víčkem, různé barvy</t>
  </si>
  <si>
    <t>Prkénko plastové, rozměry 27,5 x 16 cm, s otvorem pro uchycení</t>
  </si>
  <si>
    <t>Chlebník plastový, materiál: PVC; rozměry: 39 x 24 x 16 cm</t>
  </si>
  <si>
    <t>Box svačinový, tzv. Klickbox, materiál: PVC; rozměry: 30 x 20 x 7,5 cm, různé barevné provedení</t>
  </si>
  <si>
    <t>Kbelík s víkem, materiál: PVC, objem: 5l, s víkem, různé barevné provedení</t>
  </si>
  <si>
    <t>Vědro plastové 10l, s výlevkou a měrkou, různé barvy</t>
  </si>
  <si>
    <t>Vědro plastové 5l, s výlevkou a měrkou, různé barvy</t>
  </si>
  <si>
    <t xml:space="preserve">Konvice skleněná, objem: 1,5l, s plastovým víčkem a uchem </t>
  </si>
  <si>
    <t>Konvice skleněná, objem: 1,5l, se skleněným víčkem a uchem</t>
  </si>
  <si>
    <t>Džbány a konvice</t>
  </si>
  <si>
    <t>Koš na prádlo, materiál: PVC, rozměry: 60 x 40 x 25 cm</t>
  </si>
  <si>
    <t>Koš na špinavé prádlo, materiál: PVC, s horním příklopným víkem, objem 65 - 70l</t>
  </si>
  <si>
    <t>Koš odpadkový na tříděný odpad, nášlapný, materiál: PVC, objem: 60l, barva bílá s barevným víkem, víko v barvě červené, zelené, žluté, modré</t>
  </si>
  <si>
    <t>Koš odpadkový 18l, materiál: polypropylen, s výklopným víkem a odnímatelnou vrchní částí, objem: 18l, různé barevné provedení</t>
  </si>
  <si>
    <t>Koš odpadkový 35l, materiál: polypropylen, s výklopným víkem a odnímatelnou vrchní částí, objem: 35l, různé barevné provedení</t>
  </si>
  <si>
    <t>Koš odpadkový nášlapný s víkem 25l, materiál: plast, s víkem a vyjímatelnou vnitřní částí, objem: 25l, různé barevné provedení</t>
  </si>
  <si>
    <t>Koš odpadkový s víkem 8 l hranatý, materiál: plast, hranatý, s víkem a uchem pro snadné přenášení, objem: 8l</t>
  </si>
  <si>
    <t>Koš odpadkový s víkem 15l hranatý, materiál: plast, hranatý, s víkem a uchem pro snadné přenášení, objem: 15l</t>
  </si>
  <si>
    <t>Koš odpadní nášlapný 50l, materiál: plast, nášlapný, s odklopným víkem, objem: 50l, různé barevné provedení</t>
  </si>
  <si>
    <t>Koš odpadní nášlapný nerez 20l, materiál: nerezová ocel/plast, s vnitřní plastovou vyjímatelnou nádobou, objem: 20l</t>
  </si>
  <si>
    <t>Koš odpadní nášlapný 15l, materiál: plast, objem 15 l, vnitřní vyjímatelná plastová nádoba</t>
  </si>
  <si>
    <t>Koš odpadní bezdotykový, materiál: nerezová ocel/ABS plast, objem: 30 l, vyjímatelná vnitřní plastová nádoba</t>
  </si>
  <si>
    <t>Koš odpadní plastový, objem 15 l, barva černá, výška 300 mm, průměr 260 mm, bez víka</t>
  </si>
  <si>
    <t>Košík úložný, materiál: plast, rozměry: 30 x 21 x 12 cm, různé barevné provedení</t>
  </si>
  <si>
    <t>Košíky úložné</t>
  </si>
  <si>
    <t>Košík úložný, materiál: plast, rozměry: 32 x 24 x 13 cm, různé barevné provedení</t>
  </si>
  <si>
    <t>Košík úložný, materiál: plast, rozměry: 35 x 25 x 6,2 cm, různé barevné provedení</t>
  </si>
  <si>
    <t>Košík úložný, materiál: PP, rozměry: 26 x 18,5 x 6,5 cm, různé barevné provedení</t>
  </si>
  <si>
    <t>Košík plastový plný (úložný box), rozměry: 30 x 21 x 12 cm, různé barevné provedení</t>
  </si>
  <si>
    <t>Košík nákupní s uchy, materiál: plast; 2 držadla; rozměry: 38,5 x 28 x 25 cm, nosnost min. 10 kg, různé barevné provedení</t>
  </si>
  <si>
    <t>Košík nákupní s uchy, pevný, materiál: pevný plast, 2 držadla, nosnost min. 15 kg, různé barevné provedení</t>
  </si>
  <si>
    <t>Lžíce na boty kovová, materiál: kov, délka min. 47 cm, tloušťka kovu min. 1,5 mm</t>
  </si>
  <si>
    <t>Lžíce na boty plastová, materiál: tvrzený plast, délka min. 20 cm, různé barevné provedení</t>
  </si>
  <si>
    <t xml:space="preserve">Minutka digitální, časoměřič kuchyňský digitální, materiál: plast, s magnetem na uchycení, rozměry:  8 x 7cm </t>
  </si>
  <si>
    <t>Minutník manuální, časoměřič kuchyňský, manuální ovládání, materiál: plast, různé barevné provedení</t>
  </si>
  <si>
    <t>Náplň chladící 300g, chladící vložka pevná, vhodná do chladícího boxu nebo chladící tašky</t>
  </si>
  <si>
    <t>Náplň chladící 800g, chladící vložka pevná, vhodná do chladícího boxu nebo chladící tašky</t>
  </si>
  <si>
    <t>Nit potravinářská klubko hmotnost klubka: 40g, v balení 10 - 20 ks</t>
  </si>
  <si>
    <t>Špejle, min. průměr 2,8 mm, min. délka 30 cm, v balení 50 - 200 ks</t>
  </si>
  <si>
    <t>Špejle hrocená, hrot na jedné straně, min. průměr 2,8 mm, min. délka 30 cm, v balení 50 - 200 ks</t>
  </si>
  <si>
    <t>Podnos malý, materiál: plast, rozměry: 28 x 18 cm, barva bílá</t>
  </si>
  <si>
    <t>Podnos velký, materiál: plast, rozměry: 48 x 28 cm, různé bílá barva</t>
  </si>
  <si>
    <t>Podnos, materiál: plast, rozměry: 39 x 27 cm, vzorovaný, barva hnědá</t>
  </si>
  <si>
    <t>Podnos, materiál: plast, rozměry: 32 x 22 cm, barva hnědá</t>
  </si>
  <si>
    <t>Rozprašovač plastový malý, objem: 0,5l</t>
  </si>
  <si>
    <t>Rozprašovač, materiál: plast, objem: 1l</t>
  </si>
  <si>
    <t>Svítilna hliníková, ve tvaru tužky, kompaktní velikost s klipem pro upevnění, max. výška 640 mm, 230/11W</t>
  </si>
  <si>
    <t>Svítilna protinárazová 3 komponentová z oceli v kombinaci s plastem a gumou, vodotěsná, ideální pro venkovní použití.</t>
  </si>
  <si>
    <t>Termoska s dávkovacím uzávěrem, materiál: odolný plast, objem: 1 l, dávkovací uzávěr, držadlo</t>
  </si>
  <si>
    <t>Háček plastový, úchyt bez vrtání, pro použití do panelů, cihel i betonu (např. Twenty UNI)</t>
  </si>
  <si>
    <t>Umyvadlo plastové, čtvercové, rozměry: 30 x 30 x 12,5 cm, světlá a tmavá barva, objem min. 9l</t>
  </si>
  <si>
    <t>Umyvadlo plastové obdélník, rozměry: 14,5 x 39 x 29 cm; objem min. 8l</t>
  </si>
  <si>
    <t xml:space="preserve">Umyvadlo plastové, průměr 40 cm, světlé a tmavé provedení, objem min. 10l </t>
  </si>
  <si>
    <t xml:space="preserve">Umyvadlo plastové, průměr 36 cm, světlé a tmavé provedení, objem min. 9l </t>
  </si>
  <si>
    <t>Váha osobní digitální, zatížení do 180 kg, automatické vypnutí, lehce čitelný displej</t>
  </si>
  <si>
    <t>Kanystr plastový, objem 10l, na nebezpečný odpad, se šroubovacím víčkem, tepelná odolnost -20°C až +70°C, různé barevné provedení</t>
  </si>
  <si>
    <t>Kanystr plastový, objem 5l, na nebezpečný odpad, se šroubovacím víčkem, tepelná odolnost -20°C až +70°C, různé barevné provedení</t>
  </si>
  <si>
    <t>Odkapávač na nádobí, materiál: plast, rozměry: 9 x 45 x 38 cm, součástí podnos na odkapanou vodu, různé barevné provedení</t>
  </si>
  <si>
    <t>Odměrka ( džbán - široké hrdlo ) s víkem 2l - průhledné, materiál: PH, s víkem, široké hrdlo (široký džbán), transparentní, objem: 2l</t>
  </si>
  <si>
    <t>Otvírák konzerv kovový, standardní provedení, k otvírání konzerv a korunkových uzávěrů, s otvorem pro zavěšení</t>
  </si>
  <si>
    <t>Ubrus PVC v roli, materiál: PVC, na spodní straně netkaná textilie, šíře 140 cm, různé vzory a barvy, délka role max 20 m (zadavatel požaduje před podpisem RD vzorník, příp. katalog ubrusoviny)</t>
  </si>
  <si>
    <t>Nálevka - sada, materiál: plast, nálevky o průměru 10cm, 12cm a 14cm, různé barevné provedení, v sadě 3 ks</t>
  </si>
  <si>
    <t>Rozlišovač klíčů plastový, mix barev, v balení max. 20 ks</t>
  </si>
  <si>
    <t>Visačky (plastové jmenovky) na klíče, mix barev, rozměr cca 52 x 21 mm, v balení max. 50 ks</t>
  </si>
  <si>
    <t xml:space="preserve">Zápalky obyčejné malé, v balení 10 - 20 ks </t>
  </si>
  <si>
    <t>Zástěra jednorázová bílá, materiál: HDPE, v balení 100 - 500 ks</t>
  </si>
  <si>
    <t>Čepice kuchařská papírová  - lodička, barva bílá, v balení 100 - 500 ks</t>
  </si>
  <si>
    <t>Zrcadlo v plastovém rámu, výška min. 48 cm, šířka min. 40 cm</t>
  </si>
  <si>
    <t>Spínací špendlík stříbrný 22mm, v balení 10 - 15 ks</t>
  </si>
  <si>
    <t>Spínací špendlík stříbrný 32mm, v balení 10 - 15 ks</t>
  </si>
  <si>
    <t>Spínací špendlík stříbrný 45mm, v balení 10 - 15 ks</t>
  </si>
  <si>
    <t>Spínací špendlík stříbrný 50mm, v balení 10 - 15 ks</t>
  </si>
  <si>
    <t>Tkaloun bílý, šíře: 10 mm, návin 50 m, bílá barva</t>
  </si>
  <si>
    <t>Tkaloun bílý, šíře: 14 mm, návin 100 m, bílá barva</t>
  </si>
  <si>
    <t>Tkaloun bílý, šíře: 20 mm, návin 100 m, bílá barva</t>
  </si>
  <si>
    <t>Suchý zip bílý, šíře: 20 mm, návin 25 m, bílá barva</t>
  </si>
  <si>
    <t>Suchý zip bílý, šíře: 40 mm, návin 25 m, bílá barva</t>
  </si>
  <si>
    <t>Metr krejčovský 150m, složený, mix barev</t>
  </si>
  <si>
    <r>
      <t>Knoflík nitěný 20</t>
    </r>
    <r>
      <rPr>
        <sz val="11"/>
        <color theme="1"/>
        <rFont val="Calibri"/>
        <family val="2"/>
      </rPr>
      <t>ˮ, barva bílá, průměr: 12,7 mm, v balení max 50 ks</t>
    </r>
  </si>
  <si>
    <r>
      <t>Knoflík nitěný 26</t>
    </r>
    <r>
      <rPr>
        <sz val="11"/>
        <color theme="1"/>
        <rFont val="Calibri"/>
        <family val="2"/>
      </rPr>
      <t>ˮ, barva bílá, průměr: 16,5 mm, v balení max 50 ks</t>
    </r>
  </si>
  <si>
    <r>
      <t>Knoflík nitěný 28</t>
    </r>
    <r>
      <rPr>
        <sz val="11"/>
        <color theme="1"/>
        <rFont val="Calibri"/>
        <family val="2"/>
      </rPr>
      <t>ˮ, barva bílá, průměr: 17,8 mm, v balení max 50 ks</t>
    </r>
  </si>
  <si>
    <r>
      <t>Knoflík nitěný 30</t>
    </r>
    <r>
      <rPr>
        <sz val="11"/>
        <color theme="1"/>
        <rFont val="Calibri"/>
        <family val="2"/>
      </rPr>
      <t>ˮ, barva bílá, průměr: 19,1 mm, v balení max 50 ks</t>
    </r>
  </si>
  <si>
    <t>Nítě PES v kotouči materiál: 100% PES, různé barevné provedení, v kotouči 500 m</t>
  </si>
  <si>
    <t>Nítě PES v kotouči, materiál: 100% PES, barva bílá, v kotouči 500 m</t>
  </si>
  <si>
    <t>Šňůra oděvní, materiál: 100% PES, šíře: 4 mm, různé barvy, v kotouči max. 100 m</t>
  </si>
  <si>
    <t xml:space="preserve">Cena celkem bez DPH </t>
  </si>
  <si>
    <t xml:space="preserve">Teploměr elektronický se záznamem MAX-MIN, s pevně připojeným čidlem, délka kabelu min. 2,5 m, kalibrovatelný, minimální rozsah měření - venkovní čidlo: -50°C až + 70°C, vnitřní čidlo: -10° až +50°C </t>
  </si>
  <si>
    <t>Teploměr chladničkový bimetalový, kulatý průměr 45 mm, rozsah měření -30°C až +30°C</t>
  </si>
  <si>
    <t>Teploměr plastový, univerzální, výška 20 cm, rozsah měření -30°C až +50°C</t>
  </si>
  <si>
    <t>Podnosy</t>
  </si>
  <si>
    <t>Termoska nerezová, materiál: dvouplášťový nerez/plast, objem 1,5l, aroma tlačítko, nálévátko, držadlo</t>
  </si>
  <si>
    <t>Termoska nerezová, materiál : dvouplášťový nerez, objem 0,75l, plastový uzávěr je chráněn nerez kalíškem na pití</t>
  </si>
  <si>
    <t>Lžička čajová, materiál: nerezová ocel 18/0, délka: 13 cm, vhodné do myčky nádobí</t>
  </si>
  <si>
    <t>Talíř dezertní porcelánový, průměr 20 cm, barva bílá, vhodný do mikrovlnné trouby a myčky nádobí</t>
  </si>
  <si>
    <t>Splňuje nabízený produkt zadavatelem požadovanou technickou specifikaci (ANO/NE)</t>
  </si>
  <si>
    <t>Kelímek, materiál: PVC, objem: 100 ml, bílá barva, v balení max. 1000 ks</t>
  </si>
  <si>
    <t>Víčko ke kelímku, materiál: PVC, transparentní, pro kelímek bílý o objemu 100 ml, v balení max 1000 ks</t>
  </si>
  <si>
    <t>Víčko ke kelímku, materiál: PVC, transparentní, pro kelímek transparentní o objemu 100 ml, v balení 500 - 1000 ks</t>
  </si>
  <si>
    <t>Kelímek plastový, materiál: PVC, objem: 100 ml, transparentní, v balení 500 - 1000 ks</t>
  </si>
  <si>
    <t xml:space="preserve">V ……………………..……… dne ………………     </t>
  </si>
  <si>
    <t>………………………………………………………</t>
  </si>
  <si>
    <t>Jméno a příjmení, podpis</t>
  </si>
  <si>
    <t>Osoba oprávněná jednat za účastníka:</t>
  </si>
  <si>
    <t>Za společnost:</t>
  </si>
  <si>
    <t>Košík úložný, materiál: plast, rozměry: 15 x 25 x 8 cm, různé barevné provedení</t>
  </si>
  <si>
    <t>Závěs koupelnový s potiskem, světlé barvy, rozměry: 180 x 200 cm, včetně kroužků na zavěšení</t>
  </si>
  <si>
    <t>Závěs koupelnový s potiskem, světlé barvy, rozměry: 180 x 180 cm, včetně kroužků na zavěšení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</si>
</sst>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6">
    <xf numFmtId="0" fontId="0" fillId="0" borderId="0" xfId="0"/>
    <xf numFmtId="0" fontId="0" fillId="2" borderId="1" xfId="0" applyFill="1" applyBorder="1" applyProtection="1">
      <protection/>
    </xf>
    <xf numFmtId="0" fontId="0" fillId="2" borderId="1" xfId="0" applyFill="1" applyBorder="1" applyAlignment="1" applyProtection="1">
      <alignment wrapText="1"/>
      <protection/>
    </xf>
    <xf numFmtId="0" fontId="0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4" fontId="0" fillId="2" borderId="0" xfId="0" applyNumberFormat="1" applyFont="1" applyFill="1" applyProtection="1">
      <protection locked="0"/>
    </xf>
    <xf numFmtId="0" fontId="0" fillId="2" borderId="0" xfId="0" applyFill="1" applyAlignment="1" applyProtection="1">
      <alignment/>
      <protection locked="0"/>
    </xf>
    <xf numFmtId="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4" fontId="0" fillId="2" borderId="1" xfId="0" applyNumberFormat="1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 wrapText="1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wrapText="1"/>
      <protection/>
    </xf>
    <xf numFmtId="0" fontId="6" fillId="2" borderId="1" xfId="0" applyFont="1" applyFill="1" applyBorder="1" applyProtection="1">
      <protection/>
    </xf>
    <xf numFmtId="0" fontId="4" fillId="2" borderId="1" xfId="0" applyFont="1" applyFill="1" applyBorder="1" applyAlignment="1" applyProtection="1">
      <alignment wrapText="1"/>
      <protection/>
    </xf>
    <xf numFmtId="3" fontId="4" fillId="2" borderId="1" xfId="20" applyNumberFormat="1" applyFont="1" applyFill="1" applyBorder="1" applyAlignment="1" applyProtection="1">
      <alignment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4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4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4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4" fontId="2" fillId="6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/>
      <protection locked="0"/>
    </xf>
    <xf numFmtId="4" fontId="2" fillId="2" borderId="1" xfId="0" applyNumberFormat="1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rtiment_struktur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 topLeftCell="A1">
      <pane ySplit="1" topLeftCell="A53" activePane="bottomLeft" state="frozen"/>
      <selection pane="bottomLeft" activeCell="E64" sqref="E64"/>
    </sheetView>
  </sheetViews>
  <sheetFormatPr defaultColWidth="7.7109375" defaultRowHeight="15"/>
  <cols>
    <col min="1" max="1" width="7.7109375" style="9" customWidth="1"/>
    <col min="2" max="2" width="20.140625" style="9" customWidth="1"/>
    <col min="3" max="3" width="57.7109375" style="10" customWidth="1"/>
    <col min="4" max="4" width="9.140625" style="11" customWidth="1"/>
    <col min="5" max="5" width="15.8515625" style="5" bestFit="1" customWidth="1"/>
    <col min="6" max="6" width="14.57421875" style="15" customWidth="1"/>
    <col min="7" max="7" width="15.140625" style="15" bestFit="1" customWidth="1"/>
    <col min="8" max="8" width="23.140625" style="5" customWidth="1"/>
    <col min="9" max="9" width="20.8515625" style="5" customWidth="1"/>
    <col min="10" max="16384" width="7.7109375" style="5" customWidth="1"/>
  </cols>
  <sheetData>
    <row r="1" spans="1:9" ht="80.1" customHeight="1">
      <c r="A1" s="33" t="s">
        <v>0</v>
      </c>
      <c r="B1" s="33" t="s">
        <v>2</v>
      </c>
      <c r="C1" s="33" t="s">
        <v>41</v>
      </c>
      <c r="D1" s="33" t="s">
        <v>3</v>
      </c>
      <c r="E1" s="33" t="s">
        <v>4</v>
      </c>
      <c r="F1" s="34" t="s">
        <v>5</v>
      </c>
      <c r="G1" s="34" t="s">
        <v>6</v>
      </c>
      <c r="H1" s="33" t="s">
        <v>7</v>
      </c>
      <c r="I1" s="35" t="s">
        <v>254</v>
      </c>
    </row>
    <row r="2" spans="1:9" s="8" customFormat="1" ht="33.4" customHeight="1">
      <c r="A2" s="20">
        <v>1</v>
      </c>
      <c r="B2" s="20" t="s">
        <v>24</v>
      </c>
      <c r="C2" s="2" t="s">
        <v>42</v>
      </c>
      <c r="D2" s="4" t="s">
        <v>27</v>
      </c>
      <c r="E2" s="1">
        <v>40</v>
      </c>
      <c r="F2" s="7">
        <v>0</v>
      </c>
      <c r="G2" s="7">
        <f aca="true" t="shared" si="0" ref="G2:G33">+E2*F2*2</f>
        <v>0</v>
      </c>
      <c r="H2" s="6"/>
      <c r="I2" s="6"/>
    </row>
    <row r="3" spans="1:9" s="8" customFormat="1" ht="42.75" customHeight="1">
      <c r="A3" s="20">
        <v>2</v>
      </c>
      <c r="B3" s="20"/>
      <c r="C3" s="2" t="s">
        <v>43</v>
      </c>
      <c r="D3" s="4" t="s">
        <v>27</v>
      </c>
      <c r="E3" s="1">
        <v>20</v>
      </c>
      <c r="F3" s="7">
        <v>0</v>
      </c>
      <c r="G3" s="7">
        <f t="shared" si="0"/>
        <v>0</v>
      </c>
      <c r="H3" s="6"/>
      <c r="I3" s="6"/>
    </row>
    <row r="4" spans="1:9" s="8" customFormat="1" ht="32.65" customHeight="1">
      <c r="A4" s="20">
        <v>3</v>
      </c>
      <c r="B4" s="21" t="s">
        <v>40</v>
      </c>
      <c r="C4" s="2" t="s">
        <v>255</v>
      </c>
      <c r="D4" s="4" t="s">
        <v>27</v>
      </c>
      <c r="E4" s="1">
        <v>60</v>
      </c>
      <c r="F4" s="7">
        <v>0</v>
      </c>
      <c r="G4" s="7">
        <f t="shared" si="0"/>
        <v>0</v>
      </c>
      <c r="H4" s="6"/>
      <c r="I4" s="6"/>
    </row>
    <row r="5" spans="1:9" s="8" customFormat="1" ht="36" customHeight="1">
      <c r="A5" s="20">
        <v>4</v>
      </c>
      <c r="B5" s="20"/>
      <c r="C5" s="2" t="s">
        <v>256</v>
      </c>
      <c r="D5" s="4" t="s">
        <v>27</v>
      </c>
      <c r="E5" s="1">
        <v>60</v>
      </c>
      <c r="F5" s="7">
        <v>0</v>
      </c>
      <c r="G5" s="7">
        <f t="shared" si="0"/>
        <v>0</v>
      </c>
      <c r="H5" s="6"/>
      <c r="I5" s="6"/>
    </row>
    <row r="6" spans="1:9" s="8" customFormat="1" ht="39.4" customHeight="1">
      <c r="A6" s="20">
        <v>5</v>
      </c>
      <c r="B6" s="20"/>
      <c r="C6" s="2" t="s">
        <v>258</v>
      </c>
      <c r="D6" s="4" t="s">
        <v>27</v>
      </c>
      <c r="E6" s="1">
        <v>50</v>
      </c>
      <c r="F6" s="7">
        <v>0</v>
      </c>
      <c r="G6" s="7">
        <f t="shared" si="0"/>
        <v>0</v>
      </c>
      <c r="H6" s="6"/>
      <c r="I6" s="6"/>
    </row>
    <row r="7" spans="1:9" s="8" customFormat="1" ht="36.75" customHeight="1">
      <c r="A7" s="20">
        <v>6</v>
      </c>
      <c r="B7" s="20"/>
      <c r="C7" s="2" t="s">
        <v>257</v>
      </c>
      <c r="D7" s="4" t="s">
        <v>27</v>
      </c>
      <c r="E7" s="1">
        <v>50</v>
      </c>
      <c r="F7" s="7">
        <v>0</v>
      </c>
      <c r="G7" s="7">
        <f t="shared" si="0"/>
        <v>0</v>
      </c>
      <c r="H7" s="6"/>
      <c r="I7" s="6"/>
    </row>
    <row r="8" spans="1:9" ht="37.35" customHeight="1">
      <c r="A8" s="20">
        <v>7</v>
      </c>
      <c r="B8" s="20"/>
      <c r="C8" s="2" t="s">
        <v>44</v>
      </c>
      <c r="D8" s="4" t="s">
        <v>27</v>
      </c>
      <c r="E8" s="1">
        <v>10</v>
      </c>
      <c r="F8" s="7">
        <v>0</v>
      </c>
      <c r="G8" s="7">
        <f t="shared" si="0"/>
        <v>0</v>
      </c>
      <c r="H8" s="6"/>
      <c r="I8" s="6"/>
    </row>
    <row r="9" spans="1:9" ht="36.75" customHeight="1">
      <c r="A9" s="20">
        <v>8</v>
      </c>
      <c r="B9" s="20"/>
      <c r="C9" s="2" t="s">
        <v>45</v>
      </c>
      <c r="D9" s="4" t="s">
        <v>27</v>
      </c>
      <c r="E9" s="1">
        <v>1000</v>
      </c>
      <c r="F9" s="7">
        <v>0</v>
      </c>
      <c r="G9" s="7">
        <f t="shared" si="0"/>
        <v>0</v>
      </c>
      <c r="H9" s="6"/>
      <c r="I9" s="6"/>
    </row>
    <row r="10" spans="1:9" ht="36.75" customHeight="1">
      <c r="A10" s="20">
        <v>9</v>
      </c>
      <c r="B10" s="20"/>
      <c r="C10" s="2" t="s">
        <v>46</v>
      </c>
      <c r="D10" s="4" t="s">
        <v>27</v>
      </c>
      <c r="E10" s="1">
        <v>1260</v>
      </c>
      <c r="F10" s="7">
        <v>0</v>
      </c>
      <c r="G10" s="7">
        <f t="shared" si="0"/>
        <v>0</v>
      </c>
      <c r="H10" s="6"/>
      <c r="I10" s="6"/>
    </row>
    <row r="11" spans="1:9" ht="38.85" customHeight="1">
      <c r="A11" s="20">
        <v>10</v>
      </c>
      <c r="B11" s="20"/>
      <c r="C11" s="2" t="s">
        <v>91</v>
      </c>
      <c r="D11" s="4" t="s">
        <v>27</v>
      </c>
      <c r="E11" s="1">
        <v>90</v>
      </c>
      <c r="F11" s="7">
        <v>0</v>
      </c>
      <c r="G11" s="7">
        <f t="shared" si="0"/>
        <v>0</v>
      </c>
      <c r="H11" s="6"/>
      <c r="I11" s="6"/>
    </row>
    <row r="12" spans="1:9" ht="39.4" customHeight="1">
      <c r="A12" s="20">
        <v>11</v>
      </c>
      <c r="B12" s="20"/>
      <c r="C12" s="2" t="s">
        <v>92</v>
      </c>
      <c r="D12" s="4" t="s">
        <v>27</v>
      </c>
      <c r="E12" s="1">
        <v>170</v>
      </c>
      <c r="F12" s="7">
        <v>0</v>
      </c>
      <c r="G12" s="7">
        <f t="shared" si="0"/>
        <v>0</v>
      </c>
      <c r="H12" s="6"/>
      <c r="I12" s="6"/>
    </row>
    <row r="13" spans="1:9" ht="36.75" customHeight="1">
      <c r="A13" s="20">
        <v>12</v>
      </c>
      <c r="B13" s="20"/>
      <c r="C13" s="2" t="s">
        <v>93</v>
      </c>
      <c r="D13" s="4" t="s">
        <v>27</v>
      </c>
      <c r="E13" s="1">
        <v>100</v>
      </c>
      <c r="F13" s="7">
        <v>0</v>
      </c>
      <c r="G13" s="7">
        <f t="shared" si="0"/>
        <v>0</v>
      </c>
      <c r="H13" s="6"/>
      <c r="I13" s="6"/>
    </row>
    <row r="14" spans="1:9" ht="31.9" customHeight="1">
      <c r="A14" s="20">
        <v>13</v>
      </c>
      <c r="B14" s="20"/>
      <c r="C14" s="2" t="s">
        <v>47</v>
      </c>
      <c r="D14" s="4" t="s">
        <v>27</v>
      </c>
      <c r="E14" s="1">
        <v>30</v>
      </c>
      <c r="F14" s="7">
        <v>0</v>
      </c>
      <c r="G14" s="7">
        <f t="shared" si="0"/>
        <v>0</v>
      </c>
      <c r="H14" s="6"/>
      <c r="I14" s="6"/>
    </row>
    <row r="15" spans="1:9" ht="33.95" customHeight="1">
      <c r="A15" s="20">
        <v>14</v>
      </c>
      <c r="B15" s="20"/>
      <c r="C15" s="2" t="s">
        <v>48</v>
      </c>
      <c r="D15" s="4" t="s">
        <v>27</v>
      </c>
      <c r="E15" s="1">
        <v>20</v>
      </c>
      <c r="F15" s="7">
        <v>0</v>
      </c>
      <c r="G15" s="7">
        <f t="shared" si="0"/>
        <v>0</v>
      </c>
      <c r="H15" s="6"/>
      <c r="I15" s="6"/>
    </row>
    <row r="16" spans="1:9" ht="34.7" customHeight="1">
      <c r="A16" s="20">
        <v>15</v>
      </c>
      <c r="B16" s="20"/>
      <c r="C16" s="2" t="s">
        <v>49</v>
      </c>
      <c r="D16" s="4" t="s">
        <v>27</v>
      </c>
      <c r="E16" s="1">
        <v>60</v>
      </c>
      <c r="F16" s="7">
        <v>0</v>
      </c>
      <c r="G16" s="7">
        <f t="shared" si="0"/>
        <v>0</v>
      </c>
      <c r="H16" s="6"/>
      <c r="I16" s="6"/>
    </row>
    <row r="17" spans="1:9" ht="38.85" customHeight="1">
      <c r="A17" s="20">
        <v>16</v>
      </c>
      <c r="B17" s="20"/>
      <c r="C17" s="2" t="s">
        <v>50</v>
      </c>
      <c r="D17" s="4" t="s">
        <v>27</v>
      </c>
      <c r="E17" s="1">
        <v>50</v>
      </c>
      <c r="F17" s="7">
        <v>0</v>
      </c>
      <c r="G17" s="7">
        <f t="shared" si="0"/>
        <v>0</v>
      </c>
      <c r="H17" s="6"/>
      <c r="I17" s="6"/>
    </row>
    <row r="18" spans="1:9" ht="36.75" customHeight="1">
      <c r="A18" s="20">
        <v>17</v>
      </c>
      <c r="B18" s="20"/>
      <c r="C18" s="2" t="s">
        <v>51</v>
      </c>
      <c r="D18" s="4" t="s">
        <v>27</v>
      </c>
      <c r="E18" s="1">
        <v>1200</v>
      </c>
      <c r="F18" s="7">
        <v>0</v>
      </c>
      <c r="G18" s="7">
        <f t="shared" si="0"/>
        <v>0</v>
      </c>
      <c r="H18" s="6"/>
      <c r="I18" s="6"/>
    </row>
    <row r="19" spans="1:9" ht="40.7" customHeight="1">
      <c r="A19" s="20">
        <v>18</v>
      </c>
      <c r="B19" s="20"/>
      <c r="C19" s="2" t="s">
        <v>52</v>
      </c>
      <c r="D19" s="4" t="s">
        <v>27</v>
      </c>
      <c r="E19" s="1">
        <v>10</v>
      </c>
      <c r="F19" s="7">
        <v>0</v>
      </c>
      <c r="G19" s="7">
        <f t="shared" si="0"/>
        <v>0</v>
      </c>
      <c r="H19" s="6"/>
      <c r="I19" s="6"/>
    </row>
    <row r="20" spans="1:9" ht="35.45" customHeight="1">
      <c r="A20" s="20">
        <v>19</v>
      </c>
      <c r="B20" s="20"/>
      <c r="C20" s="2" t="s">
        <v>53</v>
      </c>
      <c r="D20" s="4" t="s">
        <v>27</v>
      </c>
      <c r="E20" s="1">
        <v>1200</v>
      </c>
      <c r="F20" s="7">
        <v>0</v>
      </c>
      <c r="G20" s="7">
        <f t="shared" si="0"/>
        <v>0</v>
      </c>
      <c r="H20" s="6"/>
      <c r="I20" s="6"/>
    </row>
    <row r="21" spans="1:9" ht="36.75" customHeight="1">
      <c r="A21" s="20">
        <v>20</v>
      </c>
      <c r="B21" s="20"/>
      <c r="C21" s="2" t="s">
        <v>54</v>
      </c>
      <c r="D21" s="4" t="s">
        <v>27</v>
      </c>
      <c r="E21" s="1">
        <v>340</v>
      </c>
      <c r="F21" s="7">
        <v>0</v>
      </c>
      <c r="G21" s="7">
        <f t="shared" si="0"/>
        <v>0</v>
      </c>
      <c r="H21" s="6"/>
      <c r="I21" s="6"/>
    </row>
    <row r="22" spans="1:9" ht="36.75" customHeight="1">
      <c r="A22" s="20">
        <v>21</v>
      </c>
      <c r="B22" s="20"/>
      <c r="C22" s="2" t="s">
        <v>55</v>
      </c>
      <c r="D22" s="4" t="s">
        <v>27</v>
      </c>
      <c r="E22" s="1">
        <v>60</v>
      </c>
      <c r="F22" s="7">
        <v>0</v>
      </c>
      <c r="G22" s="7">
        <f t="shared" si="0"/>
        <v>0</v>
      </c>
      <c r="H22" s="6"/>
      <c r="I22" s="6"/>
    </row>
    <row r="23" spans="1:9" ht="35.45" customHeight="1">
      <c r="A23" s="20">
        <v>22</v>
      </c>
      <c r="B23" s="20"/>
      <c r="C23" s="2" t="s">
        <v>56</v>
      </c>
      <c r="D23" s="4" t="s">
        <v>27</v>
      </c>
      <c r="E23" s="1">
        <v>45</v>
      </c>
      <c r="F23" s="7">
        <v>0</v>
      </c>
      <c r="G23" s="7">
        <f t="shared" si="0"/>
        <v>0</v>
      </c>
      <c r="H23" s="6"/>
      <c r="I23" s="6"/>
    </row>
    <row r="24" spans="1:9" ht="34.7" customHeight="1">
      <c r="A24" s="20">
        <v>23</v>
      </c>
      <c r="B24" s="20"/>
      <c r="C24" s="2" t="s">
        <v>57</v>
      </c>
      <c r="D24" s="4" t="s">
        <v>27</v>
      </c>
      <c r="E24" s="1">
        <v>40</v>
      </c>
      <c r="F24" s="7">
        <v>0</v>
      </c>
      <c r="G24" s="7">
        <f t="shared" si="0"/>
        <v>0</v>
      </c>
      <c r="H24" s="6"/>
      <c r="I24" s="6"/>
    </row>
    <row r="25" spans="1:9" ht="36" customHeight="1">
      <c r="A25" s="20">
        <v>24</v>
      </c>
      <c r="B25" s="20"/>
      <c r="C25" s="2" t="s">
        <v>58</v>
      </c>
      <c r="D25" s="4" t="s">
        <v>27</v>
      </c>
      <c r="E25" s="1">
        <v>25</v>
      </c>
      <c r="F25" s="7">
        <v>0</v>
      </c>
      <c r="G25" s="7">
        <f t="shared" si="0"/>
        <v>0</v>
      </c>
      <c r="H25" s="6"/>
      <c r="I25" s="6"/>
    </row>
    <row r="26" spans="1:9" ht="30">
      <c r="A26" s="20">
        <v>25</v>
      </c>
      <c r="B26" s="20"/>
      <c r="C26" s="2" t="s">
        <v>59</v>
      </c>
      <c r="D26" s="4" t="s">
        <v>27</v>
      </c>
      <c r="E26" s="1">
        <v>5</v>
      </c>
      <c r="F26" s="7">
        <v>0</v>
      </c>
      <c r="G26" s="7">
        <f t="shared" si="0"/>
        <v>0</v>
      </c>
      <c r="H26" s="6"/>
      <c r="I26" s="6"/>
    </row>
    <row r="27" spans="1:9" ht="34.7" customHeight="1">
      <c r="A27" s="20">
        <v>26</v>
      </c>
      <c r="B27" s="20"/>
      <c r="C27" s="2" t="s">
        <v>60</v>
      </c>
      <c r="D27" s="4" t="s">
        <v>27</v>
      </c>
      <c r="E27" s="1">
        <v>120</v>
      </c>
      <c r="F27" s="7">
        <v>0</v>
      </c>
      <c r="G27" s="7">
        <f t="shared" si="0"/>
        <v>0</v>
      </c>
      <c r="H27" s="6"/>
      <c r="I27" s="6"/>
    </row>
    <row r="28" spans="1:9" ht="36.75" customHeight="1">
      <c r="A28" s="20">
        <v>27</v>
      </c>
      <c r="B28" s="20"/>
      <c r="C28" s="2" t="s">
        <v>61</v>
      </c>
      <c r="D28" s="4" t="s">
        <v>27</v>
      </c>
      <c r="E28" s="1">
        <v>150</v>
      </c>
      <c r="F28" s="7">
        <v>0</v>
      </c>
      <c r="G28" s="7">
        <f t="shared" si="0"/>
        <v>0</v>
      </c>
      <c r="H28" s="6"/>
      <c r="I28" s="6"/>
    </row>
    <row r="29" spans="1:9" ht="39.4" customHeight="1">
      <c r="A29" s="20">
        <v>28</v>
      </c>
      <c r="B29" s="20" t="s">
        <v>39</v>
      </c>
      <c r="C29" s="2" t="s">
        <v>62</v>
      </c>
      <c r="D29" s="4" t="s">
        <v>27</v>
      </c>
      <c r="E29" s="1">
        <v>720</v>
      </c>
      <c r="F29" s="7">
        <v>0</v>
      </c>
      <c r="G29" s="7">
        <f t="shared" si="0"/>
        <v>0</v>
      </c>
      <c r="H29" s="6"/>
      <c r="I29" s="6"/>
    </row>
    <row r="30" spans="1:9" ht="36" customHeight="1">
      <c r="A30" s="20">
        <v>29</v>
      </c>
      <c r="B30" s="20"/>
      <c r="C30" s="2" t="s">
        <v>63</v>
      </c>
      <c r="D30" s="4" t="s">
        <v>27</v>
      </c>
      <c r="E30" s="1">
        <v>1970</v>
      </c>
      <c r="F30" s="7">
        <v>0</v>
      </c>
      <c r="G30" s="7">
        <f t="shared" si="0"/>
        <v>0</v>
      </c>
      <c r="H30" s="6"/>
      <c r="I30" s="6"/>
    </row>
    <row r="31" spans="1:9" ht="36" customHeight="1">
      <c r="A31" s="20">
        <v>30</v>
      </c>
      <c r="B31" s="20"/>
      <c r="C31" s="2" t="s">
        <v>64</v>
      </c>
      <c r="D31" s="4" t="s">
        <v>27</v>
      </c>
      <c r="E31" s="1">
        <v>400</v>
      </c>
      <c r="F31" s="7">
        <v>0</v>
      </c>
      <c r="G31" s="7">
        <f t="shared" si="0"/>
        <v>0</v>
      </c>
      <c r="H31" s="6"/>
      <c r="I31" s="6"/>
    </row>
    <row r="32" spans="1:9" ht="33.95" customHeight="1">
      <c r="A32" s="20">
        <v>31</v>
      </c>
      <c r="B32" s="20"/>
      <c r="C32" s="2" t="s">
        <v>65</v>
      </c>
      <c r="D32" s="4" t="s">
        <v>27</v>
      </c>
      <c r="E32" s="1">
        <v>4200</v>
      </c>
      <c r="F32" s="7">
        <v>0</v>
      </c>
      <c r="G32" s="7">
        <f t="shared" si="0"/>
        <v>0</v>
      </c>
      <c r="H32" s="6"/>
      <c r="I32" s="6"/>
    </row>
    <row r="33" spans="1:9" ht="29.85" customHeight="1">
      <c r="A33" s="20">
        <v>32</v>
      </c>
      <c r="B33" s="20"/>
      <c r="C33" s="2" t="s">
        <v>36</v>
      </c>
      <c r="D33" s="4" t="s">
        <v>27</v>
      </c>
      <c r="E33" s="1">
        <v>200</v>
      </c>
      <c r="F33" s="7">
        <v>0</v>
      </c>
      <c r="G33" s="7">
        <f t="shared" si="0"/>
        <v>0</v>
      </c>
      <c r="H33" s="6"/>
      <c r="I33" s="6"/>
    </row>
    <row r="34" spans="1:9" ht="30">
      <c r="A34" s="20">
        <v>33</v>
      </c>
      <c r="B34" s="20"/>
      <c r="C34" s="2" t="s">
        <v>66</v>
      </c>
      <c r="D34" s="4" t="s">
        <v>27</v>
      </c>
      <c r="E34" s="1">
        <v>215</v>
      </c>
      <c r="F34" s="7">
        <v>0</v>
      </c>
      <c r="G34" s="7">
        <f aca="true" t="shared" si="1" ref="G34:G59">+E34*F34*2</f>
        <v>0</v>
      </c>
      <c r="H34" s="6"/>
      <c r="I34" s="6"/>
    </row>
    <row r="35" spans="1:9" ht="38.1" customHeight="1">
      <c r="A35" s="20">
        <v>34</v>
      </c>
      <c r="B35" s="20" t="s">
        <v>38</v>
      </c>
      <c r="C35" s="2" t="s">
        <v>67</v>
      </c>
      <c r="D35" s="4" t="s">
        <v>27</v>
      </c>
      <c r="E35" s="1">
        <v>200</v>
      </c>
      <c r="F35" s="7">
        <v>0</v>
      </c>
      <c r="G35" s="7">
        <f t="shared" si="1"/>
        <v>0</v>
      </c>
      <c r="H35" s="6"/>
      <c r="I35" s="6"/>
    </row>
    <row r="36" spans="1:9" ht="38.85" customHeight="1">
      <c r="A36" s="20">
        <v>35</v>
      </c>
      <c r="B36" s="20" t="s">
        <v>19</v>
      </c>
      <c r="C36" s="2" t="s">
        <v>69</v>
      </c>
      <c r="D36" s="4" t="s">
        <v>27</v>
      </c>
      <c r="E36" s="1">
        <v>150</v>
      </c>
      <c r="F36" s="7">
        <v>0</v>
      </c>
      <c r="G36" s="7">
        <f t="shared" si="1"/>
        <v>0</v>
      </c>
      <c r="H36" s="6"/>
      <c r="I36" s="6"/>
    </row>
    <row r="37" spans="1:9" ht="37.35" customHeight="1">
      <c r="A37" s="20">
        <v>36</v>
      </c>
      <c r="B37" s="22"/>
      <c r="C37" s="2" t="s">
        <v>68</v>
      </c>
      <c r="D37" s="4" t="s">
        <v>27</v>
      </c>
      <c r="E37" s="1">
        <v>1420</v>
      </c>
      <c r="F37" s="7">
        <v>0</v>
      </c>
      <c r="G37" s="7">
        <f t="shared" si="1"/>
        <v>0</v>
      </c>
      <c r="H37" s="6"/>
      <c r="I37" s="6"/>
    </row>
    <row r="38" spans="1:9" ht="36" customHeight="1">
      <c r="A38" s="20">
        <v>37</v>
      </c>
      <c r="B38" s="20"/>
      <c r="C38" s="2" t="s">
        <v>70</v>
      </c>
      <c r="D38" s="4" t="s">
        <v>27</v>
      </c>
      <c r="E38" s="1">
        <v>20</v>
      </c>
      <c r="F38" s="7">
        <v>0</v>
      </c>
      <c r="G38" s="7">
        <f t="shared" si="1"/>
        <v>0</v>
      </c>
      <c r="H38" s="6"/>
      <c r="I38" s="6"/>
    </row>
    <row r="39" spans="1:9" ht="38.1" customHeight="1">
      <c r="A39" s="20">
        <v>38</v>
      </c>
      <c r="B39" s="20" t="s">
        <v>12</v>
      </c>
      <c r="C39" s="2" t="s">
        <v>71</v>
      </c>
      <c r="D39" s="4" t="s">
        <v>27</v>
      </c>
      <c r="E39" s="1">
        <v>20</v>
      </c>
      <c r="F39" s="7">
        <v>0</v>
      </c>
      <c r="G39" s="7">
        <f t="shared" si="1"/>
        <v>0</v>
      </c>
      <c r="H39" s="6"/>
      <c r="I39" s="6"/>
    </row>
    <row r="40" spans="1:9" ht="38.85" customHeight="1">
      <c r="A40" s="20">
        <v>39</v>
      </c>
      <c r="B40" s="20"/>
      <c r="C40" s="2" t="s">
        <v>72</v>
      </c>
      <c r="D40" s="4" t="s">
        <v>27</v>
      </c>
      <c r="E40" s="1">
        <v>216</v>
      </c>
      <c r="F40" s="7">
        <v>0</v>
      </c>
      <c r="G40" s="7">
        <f t="shared" si="1"/>
        <v>0</v>
      </c>
      <c r="H40" s="6"/>
      <c r="I40" s="6"/>
    </row>
    <row r="41" spans="1:9" ht="38.85" customHeight="1">
      <c r="A41" s="20">
        <v>40</v>
      </c>
      <c r="B41" s="20"/>
      <c r="C41" s="2" t="s">
        <v>73</v>
      </c>
      <c r="D41" s="4" t="s">
        <v>27</v>
      </c>
      <c r="E41" s="1">
        <v>160</v>
      </c>
      <c r="F41" s="7">
        <v>0</v>
      </c>
      <c r="G41" s="7">
        <f t="shared" si="1"/>
        <v>0</v>
      </c>
      <c r="H41" s="6"/>
      <c r="I41" s="6"/>
    </row>
    <row r="42" spans="1:9" ht="39.4" customHeight="1">
      <c r="A42" s="20">
        <v>41</v>
      </c>
      <c r="B42" s="20"/>
      <c r="C42" s="2" t="s">
        <v>74</v>
      </c>
      <c r="D42" s="4" t="s">
        <v>27</v>
      </c>
      <c r="E42" s="1">
        <v>100</v>
      </c>
      <c r="F42" s="7">
        <v>0</v>
      </c>
      <c r="G42" s="7">
        <f t="shared" si="1"/>
        <v>0</v>
      </c>
      <c r="H42" s="6"/>
      <c r="I42" s="6"/>
    </row>
    <row r="43" spans="1:9" ht="37.35" customHeight="1">
      <c r="A43" s="20">
        <v>42</v>
      </c>
      <c r="B43" s="20"/>
      <c r="C43" s="2" t="s">
        <v>75</v>
      </c>
      <c r="D43" s="4" t="s">
        <v>27</v>
      </c>
      <c r="E43" s="1">
        <v>100</v>
      </c>
      <c r="F43" s="7">
        <v>0</v>
      </c>
      <c r="G43" s="7">
        <f t="shared" si="1"/>
        <v>0</v>
      </c>
      <c r="H43" s="6"/>
      <c r="I43" s="6"/>
    </row>
    <row r="44" spans="1:9" ht="38.85" customHeight="1">
      <c r="A44" s="20">
        <v>43</v>
      </c>
      <c r="B44" s="20"/>
      <c r="C44" s="2" t="s">
        <v>76</v>
      </c>
      <c r="D44" s="4" t="s">
        <v>27</v>
      </c>
      <c r="E44" s="1">
        <v>60</v>
      </c>
      <c r="F44" s="7">
        <v>0</v>
      </c>
      <c r="G44" s="7">
        <f t="shared" si="1"/>
        <v>0</v>
      </c>
      <c r="H44" s="6"/>
      <c r="I44" s="6"/>
    </row>
    <row r="45" spans="1:9" ht="53.65" customHeight="1">
      <c r="A45" s="20">
        <v>44</v>
      </c>
      <c r="B45" s="20"/>
      <c r="C45" s="2" t="s">
        <v>77</v>
      </c>
      <c r="D45" s="4" t="s">
        <v>27</v>
      </c>
      <c r="E45" s="1">
        <v>70</v>
      </c>
      <c r="F45" s="7">
        <v>0</v>
      </c>
      <c r="G45" s="7">
        <f t="shared" si="1"/>
        <v>0</v>
      </c>
      <c r="H45" s="6"/>
      <c r="I45" s="6"/>
    </row>
    <row r="46" spans="1:9" ht="48.2" customHeight="1">
      <c r="A46" s="20">
        <v>45</v>
      </c>
      <c r="B46" s="20"/>
      <c r="C46" s="2" t="s">
        <v>78</v>
      </c>
      <c r="D46" s="4" t="s">
        <v>27</v>
      </c>
      <c r="E46" s="1">
        <v>40</v>
      </c>
      <c r="F46" s="7">
        <v>0</v>
      </c>
      <c r="G46" s="7">
        <f t="shared" si="1"/>
        <v>0</v>
      </c>
      <c r="H46" s="6"/>
      <c r="I46" s="6"/>
    </row>
    <row r="47" spans="1:9" ht="40.15" customHeight="1">
      <c r="A47" s="20">
        <v>46</v>
      </c>
      <c r="B47" s="20"/>
      <c r="C47" s="2" t="s">
        <v>79</v>
      </c>
      <c r="D47" s="4" t="s">
        <v>27</v>
      </c>
      <c r="E47" s="1">
        <v>1650</v>
      </c>
      <c r="F47" s="7">
        <v>0</v>
      </c>
      <c r="G47" s="7">
        <f t="shared" si="1"/>
        <v>0</v>
      </c>
      <c r="H47" s="6"/>
      <c r="I47" s="6"/>
    </row>
    <row r="48" spans="1:9" ht="36.75" customHeight="1">
      <c r="A48" s="20">
        <v>47</v>
      </c>
      <c r="B48" s="20"/>
      <c r="C48" s="2" t="s">
        <v>80</v>
      </c>
      <c r="D48" s="4" t="s">
        <v>27</v>
      </c>
      <c r="E48" s="1">
        <v>3820</v>
      </c>
      <c r="F48" s="7">
        <v>0</v>
      </c>
      <c r="G48" s="7">
        <f t="shared" si="1"/>
        <v>0</v>
      </c>
      <c r="H48" s="6"/>
      <c r="I48" s="6"/>
    </row>
    <row r="49" spans="1:9" ht="29.85" customHeight="1">
      <c r="A49" s="20">
        <v>48</v>
      </c>
      <c r="B49" s="20" t="s">
        <v>14</v>
      </c>
      <c r="C49" s="2" t="s">
        <v>81</v>
      </c>
      <c r="D49" s="4" t="s">
        <v>27</v>
      </c>
      <c r="E49" s="1">
        <v>1890</v>
      </c>
      <c r="F49" s="7">
        <v>0</v>
      </c>
      <c r="G49" s="7">
        <f t="shared" si="1"/>
        <v>0</v>
      </c>
      <c r="H49" s="6"/>
      <c r="I49" s="6"/>
    </row>
    <row r="50" spans="1:9" ht="30.6" customHeight="1">
      <c r="A50" s="20">
        <v>49</v>
      </c>
      <c r="B50" s="20"/>
      <c r="C50" s="2" t="s">
        <v>82</v>
      </c>
      <c r="D50" s="4" t="s">
        <v>27</v>
      </c>
      <c r="E50" s="1">
        <v>205</v>
      </c>
      <c r="F50" s="7">
        <v>0</v>
      </c>
      <c r="G50" s="7">
        <f t="shared" si="1"/>
        <v>0</v>
      </c>
      <c r="H50" s="6"/>
      <c r="I50" s="6"/>
    </row>
    <row r="51" spans="1:9" ht="32.65" customHeight="1">
      <c r="A51" s="20">
        <v>50</v>
      </c>
      <c r="B51" s="20"/>
      <c r="C51" s="2" t="s">
        <v>83</v>
      </c>
      <c r="D51" s="4" t="s">
        <v>27</v>
      </c>
      <c r="E51" s="1">
        <v>20</v>
      </c>
      <c r="F51" s="7">
        <v>0</v>
      </c>
      <c r="G51" s="7">
        <f t="shared" si="1"/>
        <v>0</v>
      </c>
      <c r="H51" s="6"/>
      <c r="I51" s="6"/>
    </row>
    <row r="52" spans="1:9" ht="35.45" customHeight="1">
      <c r="A52" s="20">
        <v>51</v>
      </c>
      <c r="B52" s="20" t="s">
        <v>13</v>
      </c>
      <c r="C52" s="2" t="s">
        <v>84</v>
      </c>
      <c r="D52" s="4" t="s">
        <v>27</v>
      </c>
      <c r="E52" s="1">
        <v>25</v>
      </c>
      <c r="F52" s="7">
        <v>0</v>
      </c>
      <c r="G52" s="7">
        <f t="shared" si="1"/>
        <v>0</v>
      </c>
      <c r="H52" s="6"/>
      <c r="I52" s="6"/>
    </row>
    <row r="53" spans="1:9" ht="39.4" customHeight="1">
      <c r="A53" s="20">
        <v>52</v>
      </c>
      <c r="B53" s="22"/>
      <c r="C53" s="2" t="s">
        <v>85</v>
      </c>
      <c r="D53" s="4" t="s">
        <v>27</v>
      </c>
      <c r="E53" s="1">
        <v>140</v>
      </c>
      <c r="F53" s="7">
        <v>0</v>
      </c>
      <c r="G53" s="7">
        <f t="shared" si="1"/>
        <v>0</v>
      </c>
      <c r="H53" s="6"/>
      <c r="I53" s="6"/>
    </row>
    <row r="54" spans="1:9" ht="40.15" customHeight="1">
      <c r="A54" s="20">
        <v>53</v>
      </c>
      <c r="B54" s="20" t="s">
        <v>15</v>
      </c>
      <c r="C54" s="2" t="s">
        <v>86</v>
      </c>
      <c r="D54" s="4" t="s">
        <v>33</v>
      </c>
      <c r="E54" s="1">
        <v>10</v>
      </c>
      <c r="F54" s="7">
        <v>0</v>
      </c>
      <c r="G54" s="7">
        <f t="shared" si="1"/>
        <v>0</v>
      </c>
      <c r="H54" s="6"/>
      <c r="I54" s="6"/>
    </row>
    <row r="55" spans="1:9" ht="35.45" customHeight="1">
      <c r="A55" s="20">
        <v>54</v>
      </c>
      <c r="B55" s="20"/>
      <c r="C55" s="2" t="s">
        <v>87</v>
      </c>
      <c r="D55" s="4" t="s">
        <v>33</v>
      </c>
      <c r="E55" s="1">
        <v>120</v>
      </c>
      <c r="F55" s="7">
        <v>0</v>
      </c>
      <c r="G55" s="7">
        <f t="shared" si="1"/>
        <v>0</v>
      </c>
      <c r="H55" s="6"/>
      <c r="I55" s="6"/>
    </row>
    <row r="56" spans="1:9" ht="40.15" customHeight="1">
      <c r="A56" s="20">
        <v>55</v>
      </c>
      <c r="B56" s="20"/>
      <c r="C56" s="2" t="s">
        <v>88</v>
      </c>
      <c r="D56" s="4" t="s">
        <v>33</v>
      </c>
      <c r="E56" s="1">
        <v>110</v>
      </c>
      <c r="F56" s="7">
        <v>0</v>
      </c>
      <c r="G56" s="7">
        <f t="shared" si="1"/>
        <v>0</v>
      </c>
      <c r="H56" s="6"/>
      <c r="I56" s="6"/>
    </row>
    <row r="57" spans="1:9" ht="34.7" customHeight="1">
      <c r="A57" s="20">
        <v>56</v>
      </c>
      <c r="B57" s="20"/>
      <c r="C57" s="2" t="s">
        <v>35</v>
      </c>
      <c r="D57" s="4" t="s">
        <v>33</v>
      </c>
      <c r="E57" s="1">
        <v>200</v>
      </c>
      <c r="F57" s="7">
        <v>0</v>
      </c>
      <c r="G57" s="7">
        <f t="shared" si="1"/>
        <v>0</v>
      </c>
      <c r="H57" s="6"/>
      <c r="I57" s="6"/>
    </row>
    <row r="58" spans="1:9" ht="35.45" customHeight="1">
      <c r="A58" s="20">
        <v>57</v>
      </c>
      <c r="B58" s="22"/>
      <c r="C58" s="2" t="s">
        <v>89</v>
      </c>
      <c r="D58" s="4" t="s">
        <v>27</v>
      </c>
      <c r="E58" s="1">
        <v>70</v>
      </c>
      <c r="F58" s="7">
        <v>0</v>
      </c>
      <c r="G58" s="7">
        <f t="shared" si="1"/>
        <v>0</v>
      </c>
      <c r="H58" s="6"/>
      <c r="I58" s="6"/>
    </row>
    <row r="59" spans="1:9" ht="39.4" customHeight="1">
      <c r="A59" s="20">
        <v>58</v>
      </c>
      <c r="B59" s="20"/>
      <c r="C59" s="2" t="s">
        <v>34</v>
      </c>
      <c r="D59" s="4" t="s">
        <v>27</v>
      </c>
      <c r="E59" s="1">
        <v>60</v>
      </c>
      <c r="F59" s="7">
        <v>0</v>
      </c>
      <c r="G59" s="7">
        <f t="shared" si="1"/>
        <v>0</v>
      </c>
      <c r="H59" s="6"/>
      <c r="I59" s="6"/>
    </row>
    <row r="60" spans="1:9" ht="23.1" customHeight="1">
      <c r="A60" s="41" t="s">
        <v>90</v>
      </c>
      <c r="B60" s="42"/>
      <c r="C60" s="42"/>
      <c r="D60" s="42"/>
      <c r="E60" s="42"/>
      <c r="F60" s="43"/>
      <c r="G60" s="45">
        <f>SUM(G2:G59)</f>
        <v>0</v>
      </c>
      <c r="H60" s="8"/>
      <c r="I60" s="8"/>
    </row>
    <row r="65" spans="5:9" ht="15">
      <c r="E65" s="12"/>
      <c r="F65" s="13"/>
      <c r="G65" s="13"/>
      <c r="H65" s="12"/>
      <c r="I65" s="12"/>
    </row>
    <row r="66" spans="5:9" ht="15.75">
      <c r="E66" s="40" t="s">
        <v>259</v>
      </c>
      <c r="F66" s="40"/>
      <c r="G66" s="40"/>
      <c r="H66" s="40"/>
      <c r="I66" s="40"/>
    </row>
    <row r="67" spans="5:9" ht="15">
      <c r="E67" s="12"/>
      <c r="F67" s="13"/>
      <c r="G67" s="13"/>
      <c r="H67" s="12"/>
      <c r="I67" s="12"/>
    </row>
    <row r="68" spans="5:9" ht="15">
      <c r="E68" s="44" t="s">
        <v>263</v>
      </c>
      <c r="F68" s="44"/>
      <c r="G68" s="44"/>
      <c r="H68" s="44"/>
      <c r="I68" s="44"/>
    </row>
    <row r="69" spans="5:9" ht="15">
      <c r="E69" s="12"/>
      <c r="F69" s="13"/>
      <c r="G69" s="13"/>
      <c r="H69" s="12"/>
      <c r="I69" s="12"/>
    </row>
    <row r="70" spans="5:10" ht="15.75">
      <c r="E70" s="40" t="s">
        <v>260</v>
      </c>
      <c r="F70" s="40"/>
      <c r="G70" s="40"/>
      <c r="H70" s="40"/>
      <c r="I70" s="40"/>
      <c r="J70" s="14"/>
    </row>
    <row r="71" spans="5:9" ht="15">
      <c r="E71" s="12"/>
      <c r="F71" s="13"/>
      <c r="G71" s="13"/>
      <c r="H71" s="12"/>
      <c r="I71" s="12"/>
    </row>
    <row r="72" spans="5:9" ht="15.75">
      <c r="E72" s="40" t="s">
        <v>262</v>
      </c>
      <c r="F72" s="40"/>
      <c r="G72" s="40"/>
      <c r="H72" s="40"/>
      <c r="I72" s="40"/>
    </row>
    <row r="73" spans="5:9" ht="15">
      <c r="E73" s="12"/>
      <c r="F73" s="13"/>
      <c r="G73" s="13"/>
      <c r="H73" s="12"/>
      <c r="I73" s="12"/>
    </row>
    <row r="74" spans="5:9" ht="15.75">
      <c r="E74" s="40" t="s">
        <v>260</v>
      </c>
      <c r="F74" s="40"/>
      <c r="G74" s="40"/>
      <c r="H74" s="40"/>
      <c r="I74" s="40"/>
    </row>
    <row r="75" spans="5:9" ht="15">
      <c r="E75" s="12" t="s">
        <v>261</v>
      </c>
      <c r="F75" s="13"/>
      <c r="G75" s="13"/>
      <c r="H75" s="12"/>
      <c r="I75" s="12"/>
    </row>
    <row r="76" spans="5:9" ht="15">
      <c r="E76" s="12"/>
      <c r="F76" s="13"/>
      <c r="G76" s="13"/>
      <c r="H76" s="12"/>
      <c r="I76" s="12"/>
    </row>
  </sheetData>
  <sheetProtection sheet="1" objects="1" scenarios="1"/>
  <mergeCells count="6">
    <mergeCell ref="E72:I72"/>
    <mergeCell ref="E74:I74"/>
    <mergeCell ref="A60:F60"/>
    <mergeCell ref="E66:I66"/>
    <mergeCell ref="E68:I68"/>
    <mergeCell ref="E70:I7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">
      <pane ySplit="1" topLeftCell="A14" activePane="bottomLeft" state="frozen"/>
      <selection pane="bottomLeft" activeCell="E23" sqref="E23"/>
    </sheetView>
  </sheetViews>
  <sheetFormatPr defaultColWidth="7.7109375" defaultRowHeight="15"/>
  <cols>
    <col min="1" max="1" width="8.8515625" style="9" customWidth="1"/>
    <col min="2" max="2" width="20.140625" style="16" customWidth="1"/>
    <col min="3" max="3" width="58.421875" style="10" customWidth="1"/>
    <col min="4" max="4" width="7.7109375" style="11" bestFit="1" customWidth="1"/>
    <col min="5" max="5" width="15.8515625" style="5" bestFit="1" customWidth="1"/>
    <col min="6" max="6" width="14.57421875" style="15" customWidth="1"/>
    <col min="7" max="7" width="15.140625" style="15" bestFit="1" customWidth="1"/>
    <col min="8" max="8" width="22.8515625" style="5" customWidth="1"/>
    <col min="9" max="9" width="21.7109375" style="5" customWidth="1"/>
    <col min="10" max="16384" width="7.7109375" style="5" customWidth="1"/>
  </cols>
  <sheetData>
    <row r="1" spans="1:9" ht="75">
      <c r="A1" s="31" t="s">
        <v>0</v>
      </c>
      <c r="B1" s="31" t="s">
        <v>2</v>
      </c>
      <c r="C1" s="31" t="s">
        <v>1</v>
      </c>
      <c r="D1" s="31" t="s">
        <v>3</v>
      </c>
      <c r="E1" s="31" t="s">
        <v>4</v>
      </c>
      <c r="F1" s="32" t="s">
        <v>5</v>
      </c>
      <c r="G1" s="32" t="s">
        <v>6</v>
      </c>
      <c r="H1" s="31" t="s">
        <v>7</v>
      </c>
      <c r="I1" s="31" t="s">
        <v>254</v>
      </c>
    </row>
    <row r="2" spans="1:9" ht="22.7" customHeight="1">
      <c r="A2" s="20">
        <v>1</v>
      </c>
      <c r="B2" s="21" t="s">
        <v>94</v>
      </c>
      <c r="C2" s="2" t="s">
        <v>97</v>
      </c>
      <c r="D2" s="4" t="s">
        <v>9</v>
      </c>
      <c r="E2" s="1">
        <v>1200</v>
      </c>
      <c r="F2" s="7">
        <v>0</v>
      </c>
      <c r="G2" s="7">
        <f aca="true" t="shared" si="0" ref="G2:G18">+E2*F2*2</f>
        <v>0</v>
      </c>
      <c r="H2" s="6"/>
      <c r="I2" s="6"/>
    </row>
    <row r="3" spans="1:9" ht="36" customHeight="1">
      <c r="A3" s="20">
        <v>2</v>
      </c>
      <c r="B3" s="21"/>
      <c r="C3" s="2" t="s">
        <v>96</v>
      </c>
      <c r="D3" s="4" t="s">
        <v>9</v>
      </c>
      <c r="E3" s="1">
        <v>400</v>
      </c>
      <c r="F3" s="7">
        <v>0</v>
      </c>
      <c r="G3" s="7">
        <f t="shared" si="0"/>
        <v>0</v>
      </c>
      <c r="H3" s="6"/>
      <c r="I3" s="6"/>
    </row>
    <row r="4" spans="1:9" ht="33.95" customHeight="1">
      <c r="A4" s="20">
        <v>3</v>
      </c>
      <c r="B4" s="21"/>
      <c r="C4" s="2" t="s">
        <v>98</v>
      </c>
      <c r="D4" s="4" t="s">
        <v>9</v>
      </c>
      <c r="E4" s="1">
        <v>85</v>
      </c>
      <c r="F4" s="7">
        <v>0</v>
      </c>
      <c r="G4" s="7">
        <f t="shared" si="0"/>
        <v>0</v>
      </c>
      <c r="H4" s="6"/>
      <c r="I4" s="6"/>
    </row>
    <row r="5" spans="1:9" ht="34.7" customHeight="1">
      <c r="A5" s="20">
        <v>4</v>
      </c>
      <c r="B5" s="23"/>
      <c r="C5" s="2" t="s">
        <v>99</v>
      </c>
      <c r="D5" s="4" t="s">
        <v>9</v>
      </c>
      <c r="E5" s="1">
        <v>580</v>
      </c>
      <c r="F5" s="7">
        <v>0</v>
      </c>
      <c r="G5" s="7">
        <f t="shared" si="0"/>
        <v>0</v>
      </c>
      <c r="H5" s="6"/>
      <c r="I5" s="6"/>
    </row>
    <row r="6" spans="1:9" ht="42.4" customHeight="1">
      <c r="A6" s="20">
        <v>5</v>
      </c>
      <c r="B6" s="21" t="s">
        <v>39</v>
      </c>
      <c r="C6" s="2" t="s">
        <v>101</v>
      </c>
      <c r="D6" s="4" t="s">
        <v>9</v>
      </c>
      <c r="E6" s="1">
        <v>1100</v>
      </c>
      <c r="F6" s="7">
        <v>0</v>
      </c>
      <c r="G6" s="7">
        <f t="shared" si="0"/>
        <v>0</v>
      </c>
      <c r="H6" s="6"/>
      <c r="I6" s="6"/>
    </row>
    <row r="7" spans="1:9" ht="39.4" customHeight="1">
      <c r="A7" s="20">
        <v>6</v>
      </c>
      <c r="B7" s="21"/>
      <c r="C7" s="2" t="s">
        <v>252</v>
      </c>
      <c r="D7" s="4" t="s">
        <v>9</v>
      </c>
      <c r="E7" s="1">
        <v>2100</v>
      </c>
      <c r="F7" s="7">
        <v>0</v>
      </c>
      <c r="G7" s="7">
        <f t="shared" si="0"/>
        <v>0</v>
      </c>
      <c r="H7" s="6"/>
      <c r="I7" s="6"/>
    </row>
    <row r="8" spans="1:9" ht="38.85" customHeight="1">
      <c r="A8" s="20">
        <v>7</v>
      </c>
      <c r="B8" s="21"/>
      <c r="C8" s="2" t="s">
        <v>100</v>
      </c>
      <c r="D8" s="4" t="s">
        <v>9</v>
      </c>
      <c r="E8" s="1">
        <v>1140</v>
      </c>
      <c r="F8" s="7">
        <v>0</v>
      </c>
      <c r="G8" s="7">
        <f t="shared" si="0"/>
        <v>0</v>
      </c>
      <c r="H8" s="6"/>
      <c r="I8" s="6"/>
    </row>
    <row r="9" spans="1:9" ht="42.4" customHeight="1">
      <c r="A9" s="20">
        <v>8</v>
      </c>
      <c r="B9" s="21"/>
      <c r="C9" s="2" t="s">
        <v>102</v>
      </c>
      <c r="D9" s="4" t="s">
        <v>9</v>
      </c>
      <c r="E9" s="1">
        <v>830</v>
      </c>
      <c r="F9" s="7">
        <v>0</v>
      </c>
      <c r="G9" s="7">
        <f t="shared" si="0"/>
        <v>0</v>
      </c>
      <c r="H9" s="6"/>
      <c r="I9" s="6"/>
    </row>
    <row r="10" spans="1:9" ht="29.25" customHeight="1">
      <c r="A10" s="20">
        <v>9</v>
      </c>
      <c r="B10" s="21" t="s">
        <v>12</v>
      </c>
      <c r="C10" s="2" t="s">
        <v>103</v>
      </c>
      <c r="D10" s="4" t="s">
        <v>9</v>
      </c>
      <c r="E10" s="1">
        <v>150</v>
      </c>
      <c r="F10" s="7">
        <v>0</v>
      </c>
      <c r="G10" s="7">
        <f t="shared" si="0"/>
        <v>0</v>
      </c>
      <c r="H10" s="6"/>
      <c r="I10" s="6"/>
    </row>
    <row r="11" spans="1:9" ht="35.45" customHeight="1">
      <c r="A11" s="20">
        <v>10</v>
      </c>
      <c r="B11" s="21"/>
      <c r="C11" s="2" t="s">
        <v>104</v>
      </c>
      <c r="D11" s="4" t="s">
        <v>9</v>
      </c>
      <c r="E11" s="1">
        <v>500</v>
      </c>
      <c r="F11" s="7">
        <v>0</v>
      </c>
      <c r="G11" s="7">
        <f t="shared" si="0"/>
        <v>0</v>
      </c>
      <c r="H11" s="6"/>
      <c r="I11" s="6"/>
    </row>
    <row r="12" spans="1:9" ht="45">
      <c r="A12" s="20">
        <v>11</v>
      </c>
      <c r="B12" s="21"/>
      <c r="C12" s="2" t="s">
        <v>105</v>
      </c>
      <c r="D12" s="4" t="s">
        <v>9</v>
      </c>
      <c r="E12" s="1">
        <v>300</v>
      </c>
      <c r="F12" s="7">
        <v>0</v>
      </c>
      <c r="G12" s="7">
        <f t="shared" si="0"/>
        <v>0</v>
      </c>
      <c r="H12" s="6"/>
      <c r="I12" s="6"/>
    </row>
    <row r="13" spans="1:9" ht="38.1" customHeight="1">
      <c r="A13" s="20">
        <v>12</v>
      </c>
      <c r="B13" s="21"/>
      <c r="C13" s="2" t="s">
        <v>106</v>
      </c>
      <c r="D13" s="4" t="s">
        <v>9</v>
      </c>
      <c r="E13" s="1">
        <v>200</v>
      </c>
      <c r="F13" s="7">
        <v>0</v>
      </c>
      <c r="G13" s="7">
        <f t="shared" si="0"/>
        <v>0</v>
      </c>
      <c r="H13" s="6"/>
      <c r="I13" s="6"/>
    </row>
    <row r="14" spans="1:9" ht="40.7" customHeight="1">
      <c r="A14" s="20">
        <v>13</v>
      </c>
      <c r="B14" s="21" t="s">
        <v>13</v>
      </c>
      <c r="C14" s="2" t="s">
        <v>107</v>
      </c>
      <c r="D14" s="4" t="s">
        <v>9</v>
      </c>
      <c r="E14" s="1">
        <v>110</v>
      </c>
      <c r="F14" s="7">
        <v>0</v>
      </c>
      <c r="G14" s="7">
        <f t="shared" si="0"/>
        <v>0</v>
      </c>
      <c r="H14" s="6"/>
      <c r="I14" s="6"/>
    </row>
    <row r="15" spans="1:9" ht="41.45" customHeight="1">
      <c r="A15" s="20">
        <v>14</v>
      </c>
      <c r="B15" s="21"/>
      <c r="C15" s="2" t="s">
        <v>253</v>
      </c>
      <c r="D15" s="4" t="s">
        <v>9</v>
      </c>
      <c r="E15" s="1">
        <v>110</v>
      </c>
      <c r="F15" s="7">
        <v>0</v>
      </c>
      <c r="G15" s="7">
        <f t="shared" si="0"/>
        <v>0</v>
      </c>
      <c r="H15" s="6"/>
      <c r="I15" s="6"/>
    </row>
    <row r="16" spans="1:9" ht="40.7" customHeight="1">
      <c r="A16" s="20">
        <v>15</v>
      </c>
      <c r="B16" s="21"/>
      <c r="C16" s="2" t="s">
        <v>109</v>
      </c>
      <c r="D16" s="4" t="s">
        <v>9</v>
      </c>
      <c r="E16" s="1">
        <v>1200</v>
      </c>
      <c r="F16" s="7">
        <v>0</v>
      </c>
      <c r="G16" s="7">
        <f t="shared" si="0"/>
        <v>0</v>
      </c>
      <c r="H16" s="6"/>
      <c r="I16" s="6"/>
    </row>
    <row r="17" spans="1:9" ht="41.45" customHeight="1">
      <c r="A17" s="20">
        <v>16</v>
      </c>
      <c r="B17" s="21"/>
      <c r="C17" s="2" t="s">
        <v>108</v>
      </c>
      <c r="D17" s="4" t="s">
        <v>9</v>
      </c>
      <c r="E17" s="1">
        <v>3600</v>
      </c>
      <c r="F17" s="7">
        <v>0</v>
      </c>
      <c r="G17" s="17">
        <f t="shared" si="0"/>
        <v>0</v>
      </c>
      <c r="H17" s="6"/>
      <c r="I17" s="6"/>
    </row>
    <row r="18" spans="1:9" ht="31.5" customHeight="1">
      <c r="A18" s="20">
        <v>17</v>
      </c>
      <c r="B18" s="21" t="s">
        <v>95</v>
      </c>
      <c r="C18" s="2" t="s">
        <v>110</v>
      </c>
      <c r="D18" s="4" t="s">
        <v>9</v>
      </c>
      <c r="E18" s="1">
        <v>10</v>
      </c>
      <c r="F18" s="7">
        <v>0</v>
      </c>
      <c r="G18" s="7">
        <f t="shared" si="0"/>
        <v>0</v>
      </c>
      <c r="H18" s="6"/>
      <c r="I18" s="6"/>
    </row>
    <row r="19" spans="1:9" ht="20.45" customHeight="1">
      <c r="A19" s="41" t="s">
        <v>90</v>
      </c>
      <c r="B19" s="42"/>
      <c r="C19" s="42"/>
      <c r="D19" s="42"/>
      <c r="E19" s="42"/>
      <c r="F19" s="43"/>
      <c r="G19" s="45">
        <f>SUM(G2:G17)</f>
        <v>0</v>
      </c>
      <c r="H19" s="8"/>
      <c r="I19" s="8"/>
    </row>
    <row r="25" spans="5:9" ht="15.75">
      <c r="E25" s="40" t="s">
        <v>259</v>
      </c>
      <c r="F25" s="40"/>
      <c r="G25" s="40"/>
      <c r="H25" s="40"/>
      <c r="I25" s="40"/>
    </row>
    <row r="26" spans="5:9" ht="15">
      <c r="E26" s="12"/>
      <c r="F26" s="13"/>
      <c r="G26" s="13"/>
      <c r="H26" s="12"/>
      <c r="I26" s="12"/>
    </row>
    <row r="27" spans="5:9" ht="15">
      <c r="E27" s="44" t="s">
        <v>263</v>
      </c>
      <c r="F27" s="44"/>
      <c r="G27" s="44"/>
      <c r="H27" s="44"/>
      <c r="I27" s="44"/>
    </row>
    <row r="28" spans="5:9" ht="15">
      <c r="E28" s="12"/>
      <c r="F28" s="13"/>
      <c r="G28" s="13"/>
      <c r="H28" s="12"/>
      <c r="I28" s="12"/>
    </row>
    <row r="29" spans="5:9" ht="15.75">
      <c r="E29" s="40" t="s">
        <v>260</v>
      </c>
      <c r="F29" s="40"/>
      <c r="G29" s="40"/>
      <c r="H29" s="40"/>
      <c r="I29" s="40"/>
    </row>
    <row r="30" spans="5:9" ht="15">
      <c r="E30" s="12"/>
      <c r="F30" s="13"/>
      <c r="G30" s="13"/>
      <c r="H30" s="12"/>
      <c r="I30" s="12"/>
    </row>
    <row r="31" spans="5:9" ht="15.75">
      <c r="E31" s="40" t="s">
        <v>262</v>
      </c>
      <c r="F31" s="40"/>
      <c r="G31" s="40"/>
      <c r="H31" s="40"/>
      <c r="I31" s="40"/>
    </row>
    <row r="32" spans="5:9" ht="15">
      <c r="E32" s="12"/>
      <c r="F32" s="13"/>
      <c r="G32" s="13"/>
      <c r="H32" s="12"/>
      <c r="I32" s="12"/>
    </row>
    <row r="33" spans="5:9" ht="15.75">
      <c r="E33" s="40" t="s">
        <v>260</v>
      </c>
      <c r="F33" s="40"/>
      <c r="G33" s="40"/>
      <c r="H33" s="40"/>
      <c r="I33" s="40"/>
    </row>
    <row r="34" spans="5:9" ht="15">
      <c r="E34" s="12" t="s">
        <v>261</v>
      </c>
      <c r="F34" s="13"/>
      <c r="G34" s="13"/>
      <c r="H34" s="12"/>
      <c r="I34" s="12"/>
    </row>
  </sheetData>
  <sheetProtection sheet="1" objects="1" scenarios="1"/>
  <mergeCells count="6">
    <mergeCell ref="E33:I33"/>
    <mergeCell ref="A19:F19"/>
    <mergeCell ref="E25:I25"/>
    <mergeCell ref="E27:I27"/>
    <mergeCell ref="E29:I29"/>
    <mergeCell ref="E31:I3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workbookViewId="0" topLeftCell="A1">
      <pane ySplit="1" topLeftCell="A122" activePane="bottomLeft" state="frozen"/>
      <selection pane="bottomLeft" activeCell="E132" sqref="E132"/>
    </sheetView>
  </sheetViews>
  <sheetFormatPr defaultColWidth="7.7109375" defaultRowHeight="15"/>
  <cols>
    <col min="1" max="1" width="8.8515625" style="9" customWidth="1"/>
    <col min="2" max="2" width="20.421875" style="11" customWidth="1"/>
    <col min="3" max="3" width="55.7109375" style="10" customWidth="1"/>
    <col min="4" max="4" width="7.7109375" style="11" bestFit="1" customWidth="1"/>
    <col min="5" max="5" width="15.8515625" style="5" bestFit="1" customWidth="1"/>
    <col min="6" max="6" width="14.57421875" style="15" customWidth="1"/>
    <col min="7" max="7" width="15.140625" style="15" bestFit="1" customWidth="1"/>
    <col min="8" max="8" width="22.8515625" style="5" customWidth="1"/>
    <col min="9" max="9" width="20.00390625" style="5" customWidth="1"/>
    <col min="10" max="16384" width="7.7109375" style="5" customWidth="1"/>
  </cols>
  <sheetData>
    <row r="1" spans="1:9" ht="75">
      <c r="A1" s="36" t="s">
        <v>0</v>
      </c>
      <c r="B1" s="36" t="s">
        <v>2</v>
      </c>
      <c r="C1" s="36" t="s">
        <v>1</v>
      </c>
      <c r="D1" s="36" t="s">
        <v>3</v>
      </c>
      <c r="E1" s="36" t="s">
        <v>4</v>
      </c>
      <c r="F1" s="37" t="s">
        <v>5</v>
      </c>
      <c r="G1" s="37" t="s">
        <v>6</v>
      </c>
      <c r="H1" s="36" t="s">
        <v>7</v>
      </c>
      <c r="I1" s="36" t="s">
        <v>254</v>
      </c>
    </row>
    <row r="2" spans="1:9" ht="34.7" customHeight="1">
      <c r="A2" s="20">
        <v>1</v>
      </c>
      <c r="B2" s="4" t="s">
        <v>111</v>
      </c>
      <c r="C2" s="2" t="s">
        <v>126</v>
      </c>
      <c r="D2" s="4" t="s">
        <v>9</v>
      </c>
      <c r="E2" s="1">
        <v>40</v>
      </c>
      <c r="F2" s="7">
        <v>0</v>
      </c>
      <c r="G2" s="7">
        <f aca="true" t="shared" si="0" ref="G2:G43">+E2*F2*2</f>
        <v>0</v>
      </c>
      <c r="H2" s="6"/>
      <c r="I2" s="6"/>
    </row>
    <row r="3" spans="1:9" ht="32.65" customHeight="1">
      <c r="A3" s="20">
        <v>2</v>
      </c>
      <c r="B3" s="4"/>
      <c r="C3" s="2" t="s">
        <v>127</v>
      </c>
      <c r="D3" s="4" t="s">
        <v>9</v>
      </c>
      <c r="E3" s="1">
        <v>40</v>
      </c>
      <c r="F3" s="7">
        <v>0</v>
      </c>
      <c r="G3" s="7">
        <f>+E3*F3*2</f>
        <v>0</v>
      </c>
      <c r="H3" s="6"/>
      <c r="I3" s="6"/>
    </row>
    <row r="4" spans="1:9" ht="28.5" customHeight="1">
      <c r="A4" s="20">
        <v>3</v>
      </c>
      <c r="B4" s="4" t="s">
        <v>11</v>
      </c>
      <c r="C4" s="2" t="s">
        <v>128</v>
      </c>
      <c r="D4" s="4" t="s">
        <v>9</v>
      </c>
      <c r="E4" s="1">
        <v>15</v>
      </c>
      <c r="F4" s="7">
        <v>0</v>
      </c>
      <c r="G4" s="7">
        <f t="shared" si="0"/>
        <v>0</v>
      </c>
      <c r="H4" s="6"/>
      <c r="I4" s="6"/>
    </row>
    <row r="5" spans="1:9" ht="37.35" customHeight="1">
      <c r="A5" s="20">
        <v>4</v>
      </c>
      <c r="B5" s="4" t="s">
        <v>129</v>
      </c>
      <c r="C5" s="2" t="s">
        <v>131</v>
      </c>
      <c r="D5" s="4" t="s">
        <v>9</v>
      </c>
      <c r="E5" s="1">
        <v>120</v>
      </c>
      <c r="F5" s="7">
        <v>0</v>
      </c>
      <c r="G5" s="7">
        <f t="shared" si="0"/>
        <v>0</v>
      </c>
      <c r="H5" s="6"/>
      <c r="I5" s="6"/>
    </row>
    <row r="6" spans="1:9" ht="28.15" customHeight="1">
      <c r="A6" s="20">
        <v>5</v>
      </c>
      <c r="B6" s="4"/>
      <c r="C6" s="2" t="s">
        <v>130</v>
      </c>
      <c r="D6" s="4" t="s">
        <v>9</v>
      </c>
      <c r="E6" s="1">
        <v>55</v>
      </c>
      <c r="F6" s="7">
        <v>0</v>
      </c>
      <c r="G6" s="7">
        <f t="shared" si="0"/>
        <v>0</v>
      </c>
      <c r="H6" s="6"/>
      <c r="I6" s="6"/>
    </row>
    <row r="7" spans="1:9" ht="38.1" customHeight="1">
      <c r="A7" s="20">
        <v>6</v>
      </c>
      <c r="B7" s="4"/>
      <c r="C7" s="2" t="s">
        <v>132</v>
      </c>
      <c r="D7" s="4" t="s">
        <v>9</v>
      </c>
      <c r="E7" s="1">
        <v>10</v>
      </c>
      <c r="F7" s="7">
        <v>0</v>
      </c>
      <c r="G7" s="7">
        <f t="shared" si="0"/>
        <v>0</v>
      </c>
      <c r="H7" s="6"/>
      <c r="I7" s="6"/>
    </row>
    <row r="8" spans="1:9" ht="34.7" customHeight="1">
      <c r="A8" s="20">
        <v>7</v>
      </c>
      <c r="B8" s="4"/>
      <c r="C8" s="2" t="s">
        <v>133</v>
      </c>
      <c r="D8" s="4" t="s">
        <v>9</v>
      </c>
      <c r="E8" s="1">
        <v>30</v>
      </c>
      <c r="F8" s="7">
        <v>0</v>
      </c>
      <c r="G8" s="7">
        <f t="shared" si="0"/>
        <v>0</v>
      </c>
      <c r="H8" s="6"/>
      <c r="I8" s="6"/>
    </row>
    <row r="9" spans="1:9" ht="24.4" customHeight="1">
      <c r="A9" s="20">
        <v>8</v>
      </c>
      <c r="B9" s="4"/>
      <c r="C9" s="2" t="s">
        <v>134</v>
      </c>
      <c r="D9" s="4" t="s">
        <v>9</v>
      </c>
      <c r="E9" s="1">
        <v>20</v>
      </c>
      <c r="F9" s="7">
        <v>0</v>
      </c>
      <c r="G9" s="7">
        <f t="shared" si="0"/>
        <v>0</v>
      </c>
      <c r="H9" s="6"/>
      <c r="I9" s="6"/>
    </row>
    <row r="10" spans="1:9" ht="28.15" customHeight="1">
      <c r="A10" s="20">
        <v>9</v>
      </c>
      <c r="B10" s="4"/>
      <c r="C10" s="2" t="s">
        <v>135</v>
      </c>
      <c r="D10" s="4" t="s">
        <v>9</v>
      </c>
      <c r="E10" s="1">
        <v>140</v>
      </c>
      <c r="F10" s="7">
        <v>0</v>
      </c>
      <c r="G10" s="7">
        <f t="shared" si="0"/>
        <v>0</v>
      </c>
      <c r="H10" s="6"/>
      <c r="I10" s="6"/>
    </row>
    <row r="11" spans="1:9" ht="28.5" customHeight="1">
      <c r="A11" s="20">
        <v>10</v>
      </c>
      <c r="B11" s="4"/>
      <c r="C11" s="2" t="s">
        <v>136</v>
      </c>
      <c r="D11" s="4" t="s">
        <v>9</v>
      </c>
      <c r="E11" s="1">
        <v>110</v>
      </c>
      <c r="F11" s="7">
        <v>0</v>
      </c>
      <c r="G11" s="7">
        <f t="shared" si="0"/>
        <v>0</v>
      </c>
      <c r="H11" s="6"/>
      <c r="I11" s="6"/>
    </row>
    <row r="12" spans="1:9" ht="28.5" customHeight="1">
      <c r="A12" s="20">
        <v>11</v>
      </c>
      <c r="B12" s="4"/>
      <c r="C12" s="2" t="s">
        <v>137</v>
      </c>
      <c r="D12" s="4" t="s">
        <v>9</v>
      </c>
      <c r="E12" s="1">
        <v>170</v>
      </c>
      <c r="F12" s="7">
        <v>0</v>
      </c>
      <c r="G12" s="7">
        <f t="shared" si="0"/>
        <v>0</v>
      </c>
      <c r="H12" s="6"/>
      <c r="I12" s="6"/>
    </row>
    <row r="13" spans="1:9" ht="28.5" customHeight="1">
      <c r="A13" s="20">
        <v>12</v>
      </c>
      <c r="B13" s="4"/>
      <c r="C13" s="2" t="s">
        <v>138</v>
      </c>
      <c r="D13" s="4" t="s">
        <v>9</v>
      </c>
      <c r="E13" s="1">
        <v>110</v>
      </c>
      <c r="F13" s="7">
        <v>0</v>
      </c>
      <c r="G13" s="7">
        <f t="shared" si="0"/>
        <v>0</v>
      </c>
      <c r="H13" s="6"/>
      <c r="I13" s="6"/>
    </row>
    <row r="14" spans="1:9" ht="28.5" customHeight="1">
      <c r="A14" s="20">
        <v>13</v>
      </c>
      <c r="B14" s="4"/>
      <c r="C14" s="2" t="s">
        <v>139</v>
      </c>
      <c r="D14" s="4" t="s">
        <v>9</v>
      </c>
      <c r="E14" s="1">
        <v>120</v>
      </c>
      <c r="F14" s="7">
        <v>0</v>
      </c>
      <c r="G14" s="7">
        <f t="shared" si="0"/>
        <v>0</v>
      </c>
      <c r="H14" s="6"/>
      <c r="I14" s="6"/>
    </row>
    <row r="15" spans="1:9" ht="28.5" customHeight="1">
      <c r="A15" s="20">
        <v>14</v>
      </c>
      <c r="B15" s="4"/>
      <c r="C15" s="2" t="s">
        <v>140</v>
      </c>
      <c r="D15" s="4" t="s">
        <v>9</v>
      </c>
      <c r="E15" s="1">
        <v>100</v>
      </c>
      <c r="F15" s="7">
        <v>0</v>
      </c>
      <c r="G15" s="7">
        <f t="shared" si="0"/>
        <v>0</v>
      </c>
      <c r="H15" s="6"/>
      <c r="I15" s="6"/>
    </row>
    <row r="16" spans="1:9" ht="28.5" customHeight="1">
      <c r="A16" s="20">
        <v>15</v>
      </c>
      <c r="B16" s="4"/>
      <c r="C16" s="2" t="s">
        <v>141</v>
      </c>
      <c r="D16" s="4" t="s">
        <v>9</v>
      </c>
      <c r="E16" s="1">
        <v>95</v>
      </c>
      <c r="F16" s="7">
        <v>0</v>
      </c>
      <c r="G16" s="7">
        <f t="shared" si="0"/>
        <v>0</v>
      </c>
      <c r="H16" s="6"/>
      <c r="I16" s="6"/>
    </row>
    <row r="17" spans="1:9" ht="28.5" customHeight="1">
      <c r="A17" s="20">
        <v>16</v>
      </c>
      <c r="B17" s="4"/>
      <c r="C17" s="2" t="s">
        <v>142</v>
      </c>
      <c r="D17" s="4" t="s">
        <v>9</v>
      </c>
      <c r="E17" s="1">
        <v>270</v>
      </c>
      <c r="F17" s="7">
        <v>0</v>
      </c>
      <c r="G17" s="7">
        <f t="shared" si="0"/>
        <v>0</v>
      </c>
      <c r="H17" s="6"/>
      <c r="I17" s="6"/>
    </row>
    <row r="18" spans="1:9" ht="28.5" customHeight="1">
      <c r="A18" s="20">
        <v>17</v>
      </c>
      <c r="B18" s="4"/>
      <c r="C18" s="2" t="s">
        <v>143</v>
      </c>
      <c r="D18" s="4" t="s">
        <v>9</v>
      </c>
      <c r="E18" s="1">
        <v>110</v>
      </c>
      <c r="F18" s="7">
        <v>0</v>
      </c>
      <c r="G18" s="7">
        <f t="shared" si="0"/>
        <v>0</v>
      </c>
      <c r="H18" s="6"/>
      <c r="I18" s="6"/>
    </row>
    <row r="19" spans="1:9" ht="28.5" customHeight="1">
      <c r="A19" s="20">
        <v>18</v>
      </c>
      <c r="B19" s="4"/>
      <c r="C19" s="2" t="s">
        <v>145</v>
      </c>
      <c r="D19" s="4" t="s">
        <v>9</v>
      </c>
      <c r="E19" s="1">
        <v>170</v>
      </c>
      <c r="F19" s="7">
        <v>0</v>
      </c>
      <c r="G19" s="7">
        <f t="shared" si="0"/>
        <v>0</v>
      </c>
      <c r="H19" s="6"/>
      <c r="I19" s="6"/>
    </row>
    <row r="20" spans="1:9" ht="28.5" customHeight="1">
      <c r="A20" s="20">
        <v>19</v>
      </c>
      <c r="B20" s="4"/>
      <c r="C20" s="2" t="s">
        <v>144</v>
      </c>
      <c r="D20" s="4" t="s">
        <v>9</v>
      </c>
      <c r="E20" s="1">
        <v>80</v>
      </c>
      <c r="F20" s="7">
        <v>0</v>
      </c>
      <c r="G20" s="7">
        <f t="shared" si="0"/>
        <v>0</v>
      </c>
      <c r="H20" s="6"/>
      <c r="I20" s="6"/>
    </row>
    <row r="21" spans="1:9" ht="34.7" customHeight="1">
      <c r="A21" s="20">
        <v>20</v>
      </c>
      <c r="B21" s="4"/>
      <c r="C21" s="2" t="s">
        <v>146</v>
      </c>
      <c r="D21" s="4" t="s">
        <v>9</v>
      </c>
      <c r="E21" s="1">
        <v>75</v>
      </c>
      <c r="F21" s="7">
        <v>0</v>
      </c>
      <c r="G21" s="7">
        <f t="shared" si="0"/>
        <v>0</v>
      </c>
      <c r="H21" s="6"/>
      <c r="I21" s="6"/>
    </row>
    <row r="22" spans="1:9" ht="29.85" customHeight="1">
      <c r="A22" s="20">
        <v>21</v>
      </c>
      <c r="B22" s="4" t="s">
        <v>112</v>
      </c>
      <c r="C22" s="2" t="s">
        <v>147</v>
      </c>
      <c r="D22" s="4" t="s">
        <v>9</v>
      </c>
      <c r="E22" s="1">
        <v>60</v>
      </c>
      <c r="F22" s="7">
        <v>0</v>
      </c>
      <c r="G22" s="6">
        <f t="shared" si="0"/>
        <v>0</v>
      </c>
      <c r="H22" s="6"/>
      <c r="I22" s="6"/>
    </row>
    <row r="23" spans="1:9" ht="26.45" customHeight="1">
      <c r="A23" s="20">
        <v>22</v>
      </c>
      <c r="B23" s="24"/>
      <c r="C23" s="2" t="s">
        <v>148</v>
      </c>
      <c r="D23" s="4" t="s">
        <v>22</v>
      </c>
      <c r="E23" s="1">
        <v>35</v>
      </c>
      <c r="F23" s="7">
        <v>0</v>
      </c>
      <c r="G23" s="6">
        <f t="shared" si="0"/>
        <v>0</v>
      </c>
      <c r="H23" s="6"/>
      <c r="I23" s="6"/>
    </row>
    <row r="24" spans="1:9" ht="29.85" customHeight="1">
      <c r="A24" s="20">
        <v>23</v>
      </c>
      <c r="B24" s="4" t="s">
        <v>169</v>
      </c>
      <c r="C24" s="2" t="s">
        <v>149</v>
      </c>
      <c r="D24" s="4" t="s">
        <v>9</v>
      </c>
      <c r="E24" s="1">
        <v>130</v>
      </c>
      <c r="F24" s="7">
        <v>0</v>
      </c>
      <c r="G24" s="6">
        <f t="shared" si="0"/>
        <v>0</v>
      </c>
      <c r="H24" s="6"/>
      <c r="I24" s="6"/>
    </row>
    <row r="25" spans="1:9" ht="30.6" customHeight="1">
      <c r="A25" s="20">
        <v>24</v>
      </c>
      <c r="B25" s="4"/>
      <c r="C25" s="2" t="s">
        <v>150</v>
      </c>
      <c r="D25" s="4" t="s">
        <v>9</v>
      </c>
      <c r="E25" s="1">
        <v>270</v>
      </c>
      <c r="F25" s="7">
        <v>0</v>
      </c>
      <c r="G25" s="6">
        <f t="shared" si="0"/>
        <v>0</v>
      </c>
      <c r="H25" s="6"/>
      <c r="I25" s="6"/>
    </row>
    <row r="26" spans="1:9" ht="31.5" customHeight="1">
      <c r="A26" s="20">
        <v>25</v>
      </c>
      <c r="B26" s="4"/>
      <c r="C26" s="2" t="s">
        <v>151</v>
      </c>
      <c r="D26" s="4" t="s">
        <v>9</v>
      </c>
      <c r="E26" s="1">
        <v>80</v>
      </c>
      <c r="F26" s="7">
        <v>0</v>
      </c>
      <c r="G26" s="6">
        <f t="shared" si="0"/>
        <v>0</v>
      </c>
      <c r="H26" s="6"/>
      <c r="I26" s="6"/>
    </row>
    <row r="27" spans="1:9" ht="42.2" customHeight="1">
      <c r="A27" s="20">
        <v>26</v>
      </c>
      <c r="B27" s="4"/>
      <c r="C27" s="2" t="s">
        <v>218</v>
      </c>
      <c r="D27" s="4" t="s">
        <v>9</v>
      </c>
      <c r="E27" s="1">
        <v>40</v>
      </c>
      <c r="F27" s="7">
        <v>0</v>
      </c>
      <c r="G27" s="7">
        <f>+E27*F27*2</f>
        <v>0</v>
      </c>
      <c r="H27" s="6"/>
      <c r="I27" s="6"/>
    </row>
    <row r="28" spans="1:9" ht="25.9" customHeight="1">
      <c r="A28" s="20">
        <v>27</v>
      </c>
      <c r="B28" s="4"/>
      <c r="C28" s="2" t="s">
        <v>167</v>
      </c>
      <c r="D28" s="4" t="s">
        <v>9</v>
      </c>
      <c r="E28" s="1">
        <v>30</v>
      </c>
      <c r="F28" s="7">
        <v>0</v>
      </c>
      <c r="G28" s="7">
        <f>+E28*F28*2</f>
        <v>0</v>
      </c>
      <c r="H28" s="6"/>
      <c r="I28" s="6"/>
    </row>
    <row r="29" spans="1:9" ht="29.25" customHeight="1">
      <c r="A29" s="20">
        <v>28</v>
      </c>
      <c r="B29" s="4"/>
      <c r="C29" s="2" t="s">
        <v>168</v>
      </c>
      <c r="D29" s="4" t="s">
        <v>9</v>
      </c>
      <c r="E29" s="1">
        <v>40</v>
      </c>
      <c r="F29" s="7">
        <v>0</v>
      </c>
      <c r="G29" s="7">
        <f>+E29*F29*2</f>
        <v>0</v>
      </c>
      <c r="H29" s="6"/>
      <c r="I29" s="6"/>
    </row>
    <row r="30" spans="1:9" ht="25.9" customHeight="1">
      <c r="A30" s="20">
        <v>29</v>
      </c>
      <c r="B30" s="4" t="s">
        <v>113</v>
      </c>
      <c r="C30" s="2" t="s">
        <v>152</v>
      </c>
      <c r="D30" s="4" t="s">
        <v>9</v>
      </c>
      <c r="E30" s="1">
        <v>940</v>
      </c>
      <c r="F30" s="7">
        <v>0</v>
      </c>
      <c r="G30" s="7">
        <f t="shared" si="0"/>
        <v>0</v>
      </c>
      <c r="H30" s="6"/>
      <c r="I30" s="6"/>
    </row>
    <row r="31" spans="1:9" ht="38.85" customHeight="1">
      <c r="A31" s="20">
        <v>30</v>
      </c>
      <c r="B31" s="4"/>
      <c r="C31" s="2" t="s">
        <v>209</v>
      </c>
      <c r="D31" s="4" t="s">
        <v>9</v>
      </c>
      <c r="E31" s="1">
        <v>390</v>
      </c>
      <c r="F31" s="7">
        <v>0</v>
      </c>
      <c r="G31" s="7">
        <f t="shared" si="0"/>
        <v>0</v>
      </c>
      <c r="H31" s="6"/>
      <c r="I31" s="6"/>
    </row>
    <row r="32" spans="1:9" ht="35.45" customHeight="1">
      <c r="A32" s="20">
        <v>31</v>
      </c>
      <c r="B32" s="4" t="s">
        <v>8</v>
      </c>
      <c r="C32" s="2" t="s">
        <v>153</v>
      </c>
      <c r="D32" s="4" t="s">
        <v>9</v>
      </c>
      <c r="E32" s="1">
        <v>180</v>
      </c>
      <c r="F32" s="7">
        <v>0</v>
      </c>
      <c r="G32" s="7">
        <f t="shared" si="0"/>
        <v>0</v>
      </c>
      <c r="H32" s="6"/>
      <c r="I32" s="6"/>
    </row>
    <row r="33" spans="1:9" ht="30">
      <c r="A33" s="20">
        <v>32</v>
      </c>
      <c r="B33" s="25" t="s">
        <v>123</v>
      </c>
      <c r="C33" s="2" t="s">
        <v>154</v>
      </c>
      <c r="D33" s="4" t="s">
        <v>9</v>
      </c>
      <c r="E33" s="1">
        <v>430</v>
      </c>
      <c r="F33" s="7">
        <v>0</v>
      </c>
      <c r="G33" s="7">
        <f t="shared" si="0"/>
        <v>0</v>
      </c>
      <c r="H33" s="6"/>
      <c r="I33" s="6"/>
    </row>
    <row r="34" spans="1:9" ht="36" customHeight="1">
      <c r="A34" s="20">
        <v>33</v>
      </c>
      <c r="B34" s="4"/>
      <c r="C34" s="2" t="s">
        <v>155</v>
      </c>
      <c r="D34" s="4" t="s">
        <v>9</v>
      </c>
      <c r="E34" s="1">
        <v>90</v>
      </c>
      <c r="F34" s="7">
        <v>0</v>
      </c>
      <c r="G34" s="7">
        <f aca="true" t="shared" si="1" ref="G34:G42">+E34*F34*2</f>
        <v>0</v>
      </c>
      <c r="H34" s="6"/>
      <c r="I34" s="6"/>
    </row>
    <row r="35" spans="1:9" ht="25.15" customHeight="1">
      <c r="A35" s="20">
        <v>34</v>
      </c>
      <c r="B35" s="4"/>
      <c r="C35" s="2" t="s">
        <v>156</v>
      </c>
      <c r="D35" s="4" t="s">
        <v>9</v>
      </c>
      <c r="E35" s="1">
        <v>350</v>
      </c>
      <c r="F35" s="7">
        <v>0</v>
      </c>
      <c r="G35" s="7">
        <f t="shared" si="1"/>
        <v>0</v>
      </c>
      <c r="H35" s="6"/>
      <c r="I35" s="6"/>
    </row>
    <row r="36" spans="1:9" ht="26.45" customHeight="1">
      <c r="A36" s="20">
        <v>35</v>
      </c>
      <c r="B36" s="4"/>
      <c r="C36" s="2" t="s">
        <v>157</v>
      </c>
      <c r="D36" s="4" t="s">
        <v>9</v>
      </c>
      <c r="E36" s="1">
        <v>25</v>
      </c>
      <c r="F36" s="7">
        <v>0</v>
      </c>
      <c r="G36" s="7">
        <f t="shared" si="1"/>
        <v>0</v>
      </c>
      <c r="H36" s="6"/>
      <c r="I36" s="6"/>
    </row>
    <row r="37" spans="1:9" ht="38.85" customHeight="1">
      <c r="A37" s="20">
        <v>36</v>
      </c>
      <c r="B37" s="4"/>
      <c r="C37" s="2" t="s">
        <v>158</v>
      </c>
      <c r="D37" s="4" t="s">
        <v>9</v>
      </c>
      <c r="E37" s="1">
        <v>95</v>
      </c>
      <c r="F37" s="7">
        <v>0</v>
      </c>
      <c r="G37" s="7">
        <f t="shared" si="1"/>
        <v>0</v>
      </c>
      <c r="H37" s="6"/>
      <c r="I37" s="6"/>
    </row>
    <row r="38" spans="1:9" ht="32.65" customHeight="1">
      <c r="A38" s="20">
        <v>37</v>
      </c>
      <c r="B38" s="4"/>
      <c r="C38" s="2" t="s">
        <v>159</v>
      </c>
      <c r="D38" s="4" t="s">
        <v>9</v>
      </c>
      <c r="E38" s="1">
        <v>140</v>
      </c>
      <c r="F38" s="7">
        <v>0</v>
      </c>
      <c r="G38" s="7">
        <f t="shared" si="1"/>
        <v>0</v>
      </c>
      <c r="H38" s="6"/>
      <c r="I38" s="6"/>
    </row>
    <row r="39" spans="1:9" ht="29.25" customHeight="1">
      <c r="A39" s="20">
        <v>38</v>
      </c>
      <c r="B39" s="4"/>
      <c r="C39" s="2" t="s">
        <v>161</v>
      </c>
      <c r="D39" s="4" t="s">
        <v>9</v>
      </c>
      <c r="E39" s="1">
        <v>10</v>
      </c>
      <c r="F39" s="7">
        <v>0</v>
      </c>
      <c r="G39" s="7">
        <f t="shared" si="1"/>
        <v>0</v>
      </c>
      <c r="H39" s="6"/>
      <c r="I39" s="6"/>
    </row>
    <row r="40" spans="1:9" ht="36.75" customHeight="1">
      <c r="A40" s="20">
        <v>39</v>
      </c>
      <c r="B40" s="4"/>
      <c r="C40" s="2" t="s">
        <v>160</v>
      </c>
      <c r="D40" s="4" t="s">
        <v>9</v>
      </c>
      <c r="E40" s="1">
        <v>15</v>
      </c>
      <c r="F40" s="7">
        <v>0</v>
      </c>
      <c r="G40" s="7">
        <f t="shared" si="1"/>
        <v>0</v>
      </c>
      <c r="H40" s="6"/>
      <c r="I40" s="6"/>
    </row>
    <row r="41" spans="1:9" ht="24.4" customHeight="1">
      <c r="A41" s="20">
        <v>40</v>
      </c>
      <c r="B41" s="4"/>
      <c r="C41" s="2" t="s">
        <v>162</v>
      </c>
      <c r="D41" s="4" t="s">
        <v>9</v>
      </c>
      <c r="E41" s="1">
        <v>20</v>
      </c>
      <c r="F41" s="7">
        <v>0</v>
      </c>
      <c r="G41" s="7">
        <f t="shared" si="1"/>
        <v>0</v>
      </c>
      <c r="H41" s="6"/>
      <c r="I41" s="6"/>
    </row>
    <row r="42" spans="1:9" ht="38.1" customHeight="1">
      <c r="A42" s="20">
        <v>41</v>
      </c>
      <c r="B42" s="4"/>
      <c r="C42" s="2" t="s">
        <v>163</v>
      </c>
      <c r="D42" s="4" t="s">
        <v>9</v>
      </c>
      <c r="E42" s="1">
        <v>85</v>
      </c>
      <c r="F42" s="7">
        <v>0</v>
      </c>
      <c r="G42" s="7">
        <f t="shared" si="1"/>
        <v>0</v>
      </c>
      <c r="H42" s="6"/>
      <c r="I42" s="6"/>
    </row>
    <row r="43" spans="1:9" ht="36.75" customHeight="1">
      <c r="A43" s="20">
        <v>42</v>
      </c>
      <c r="B43" s="4" t="s">
        <v>114</v>
      </c>
      <c r="C43" s="2" t="s">
        <v>164</v>
      </c>
      <c r="D43" s="4" t="s">
        <v>9</v>
      </c>
      <c r="E43" s="1">
        <v>200</v>
      </c>
      <c r="F43" s="7">
        <v>0</v>
      </c>
      <c r="G43" s="7">
        <f t="shared" si="0"/>
        <v>0</v>
      </c>
      <c r="H43" s="6"/>
      <c r="I43" s="6"/>
    </row>
    <row r="44" spans="1:9" ht="24.4" customHeight="1">
      <c r="A44" s="20">
        <v>43</v>
      </c>
      <c r="B44" s="26"/>
      <c r="C44" s="27" t="s">
        <v>165</v>
      </c>
      <c r="D44" s="26" t="s">
        <v>9</v>
      </c>
      <c r="E44" s="28">
        <v>60</v>
      </c>
      <c r="F44" s="7">
        <v>0</v>
      </c>
      <c r="G44" s="19">
        <f aca="true" t="shared" si="2" ref="G44:G67">+E44*F44*2</f>
        <v>0</v>
      </c>
      <c r="H44" s="18"/>
      <c r="I44" s="6"/>
    </row>
    <row r="45" spans="1:9" ht="24.4" customHeight="1">
      <c r="A45" s="20">
        <v>44</v>
      </c>
      <c r="B45" s="26"/>
      <c r="C45" s="27" t="s">
        <v>166</v>
      </c>
      <c r="D45" s="26" t="s">
        <v>9</v>
      </c>
      <c r="E45" s="28">
        <v>130</v>
      </c>
      <c r="F45" s="7">
        <v>0</v>
      </c>
      <c r="G45" s="19">
        <f t="shared" si="2"/>
        <v>0</v>
      </c>
      <c r="H45" s="18"/>
      <c r="I45" s="6"/>
    </row>
    <row r="46" spans="1:9" ht="29.85" customHeight="1">
      <c r="A46" s="20">
        <v>45</v>
      </c>
      <c r="B46" s="4" t="s">
        <v>10</v>
      </c>
      <c r="C46" s="2" t="s">
        <v>170</v>
      </c>
      <c r="D46" s="4" t="s">
        <v>9</v>
      </c>
      <c r="E46" s="1">
        <v>25</v>
      </c>
      <c r="F46" s="7">
        <v>0</v>
      </c>
      <c r="G46" s="7">
        <f t="shared" si="2"/>
        <v>0</v>
      </c>
      <c r="H46" s="6"/>
      <c r="I46" s="6"/>
    </row>
    <row r="47" spans="1:9" ht="37.35" customHeight="1">
      <c r="A47" s="20">
        <v>46</v>
      </c>
      <c r="B47" s="4"/>
      <c r="C47" s="2" t="s">
        <v>171</v>
      </c>
      <c r="D47" s="4" t="s">
        <v>9</v>
      </c>
      <c r="E47" s="1">
        <v>60</v>
      </c>
      <c r="F47" s="7">
        <v>0</v>
      </c>
      <c r="G47" s="7">
        <f t="shared" si="2"/>
        <v>0</v>
      </c>
      <c r="H47" s="6"/>
      <c r="I47" s="6"/>
    </row>
    <row r="48" spans="1:9" ht="49.7" customHeight="1">
      <c r="A48" s="20">
        <v>47</v>
      </c>
      <c r="B48" s="4" t="s">
        <v>115</v>
      </c>
      <c r="C48" s="2" t="s">
        <v>172</v>
      </c>
      <c r="D48" s="4" t="s">
        <v>9</v>
      </c>
      <c r="E48" s="1">
        <v>50</v>
      </c>
      <c r="F48" s="7">
        <v>0</v>
      </c>
      <c r="G48" s="7">
        <f t="shared" si="2"/>
        <v>0</v>
      </c>
      <c r="H48" s="6"/>
      <c r="I48" s="6"/>
    </row>
    <row r="49" spans="1:9" ht="36.75" customHeight="1">
      <c r="A49" s="20">
        <v>48</v>
      </c>
      <c r="B49" s="4"/>
      <c r="C49" s="2" t="s">
        <v>173</v>
      </c>
      <c r="D49" s="4" t="s">
        <v>9</v>
      </c>
      <c r="E49" s="1">
        <v>50</v>
      </c>
      <c r="F49" s="7">
        <v>0</v>
      </c>
      <c r="G49" s="7">
        <f t="shared" si="2"/>
        <v>0</v>
      </c>
      <c r="H49" s="6"/>
      <c r="I49" s="6"/>
    </row>
    <row r="50" spans="1:9" ht="42.2" customHeight="1">
      <c r="A50" s="20">
        <v>49</v>
      </c>
      <c r="B50" s="4"/>
      <c r="C50" s="2" t="s">
        <v>174</v>
      </c>
      <c r="D50" s="4" t="s">
        <v>9</v>
      </c>
      <c r="E50" s="1">
        <v>100</v>
      </c>
      <c r="F50" s="7">
        <v>0</v>
      </c>
      <c r="G50" s="7">
        <f t="shared" si="2"/>
        <v>0</v>
      </c>
      <c r="H50" s="6"/>
      <c r="I50" s="6"/>
    </row>
    <row r="51" spans="1:9" ht="38.1" customHeight="1">
      <c r="A51" s="20">
        <v>50</v>
      </c>
      <c r="B51" s="4"/>
      <c r="C51" s="2" t="s">
        <v>175</v>
      </c>
      <c r="D51" s="4" t="s">
        <v>9</v>
      </c>
      <c r="E51" s="1">
        <v>170</v>
      </c>
      <c r="F51" s="7">
        <v>0</v>
      </c>
      <c r="G51" s="7">
        <f t="shared" si="2"/>
        <v>0</v>
      </c>
      <c r="H51" s="6"/>
      <c r="I51" s="6"/>
    </row>
    <row r="52" spans="1:9" ht="35.45" customHeight="1">
      <c r="A52" s="20">
        <v>51</v>
      </c>
      <c r="B52" s="4"/>
      <c r="C52" s="2" t="s">
        <v>177</v>
      </c>
      <c r="D52" s="4" t="s">
        <v>9</v>
      </c>
      <c r="E52" s="1">
        <v>15</v>
      </c>
      <c r="F52" s="7">
        <v>0</v>
      </c>
      <c r="G52" s="7">
        <f t="shared" si="2"/>
        <v>0</v>
      </c>
      <c r="H52" s="6"/>
      <c r="I52" s="6"/>
    </row>
    <row r="53" spans="1:9" ht="36" customHeight="1">
      <c r="A53" s="20">
        <v>52</v>
      </c>
      <c r="B53" s="4"/>
      <c r="C53" s="2" t="s">
        <v>176</v>
      </c>
      <c r="D53" s="4" t="s">
        <v>9</v>
      </c>
      <c r="E53" s="1">
        <v>15</v>
      </c>
      <c r="F53" s="7">
        <v>0</v>
      </c>
      <c r="G53" s="7">
        <f t="shared" si="2"/>
        <v>0</v>
      </c>
      <c r="H53" s="6"/>
      <c r="I53" s="6"/>
    </row>
    <row r="54" spans="1:9" ht="40.15" customHeight="1">
      <c r="A54" s="20">
        <v>53</v>
      </c>
      <c r="B54" s="4"/>
      <c r="C54" s="2" t="s">
        <v>178</v>
      </c>
      <c r="D54" s="4" t="s">
        <v>9</v>
      </c>
      <c r="E54" s="1">
        <v>60</v>
      </c>
      <c r="F54" s="7">
        <v>0</v>
      </c>
      <c r="G54" s="7">
        <f t="shared" si="2"/>
        <v>0</v>
      </c>
      <c r="H54" s="6"/>
      <c r="I54" s="6"/>
    </row>
    <row r="55" spans="1:9" ht="34.7" customHeight="1">
      <c r="A55" s="20">
        <v>54</v>
      </c>
      <c r="B55" s="4"/>
      <c r="C55" s="2" t="s">
        <v>180</v>
      </c>
      <c r="D55" s="4" t="s">
        <v>9</v>
      </c>
      <c r="E55" s="1">
        <v>210</v>
      </c>
      <c r="F55" s="7">
        <v>0</v>
      </c>
      <c r="G55" s="7">
        <f t="shared" si="2"/>
        <v>0</v>
      </c>
      <c r="H55" s="6"/>
      <c r="I55" s="6"/>
    </row>
    <row r="56" spans="1:9" ht="38.1" customHeight="1">
      <c r="A56" s="20">
        <v>55</v>
      </c>
      <c r="B56" s="4"/>
      <c r="C56" s="2" t="s">
        <v>179</v>
      </c>
      <c r="D56" s="4" t="s">
        <v>9</v>
      </c>
      <c r="E56" s="1">
        <v>15</v>
      </c>
      <c r="F56" s="7">
        <v>0</v>
      </c>
      <c r="G56" s="7">
        <f t="shared" si="2"/>
        <v>0</v>
      </c>
      <c r="H56" s="6"/>
      <c r="I56" s="6"/>
    </row>
    <row r="57" spans="1:9" ht="37.35" customHeight="1">
      <c r="A57" s="20">
        <v>56</v>
      </c>
      <c r="B57" s="4"/>
      <c r="C57" s="2" t="s">
        <v>181</v>
      </c>
      <c r="D57" s="4" t="s">
        <v>9</v>
      </c>
      <c r="E57" s="1">
        <v>25</v>
      </c>
      <c r="F57" s="7">
        <v>0</v>
      </c>
      <c r="G57" s="7">
        <f t="shared" si="2"/>
        <v>0</v>
      </c>
      <c r="H57" s="6"/>
      <c r="I57" s="6"/>
    </row>
    <row r="58" spans="1:9" ht="36.75" customHeight="1">
      <c r="A58" s="20">
        <v>57</v>
      </c>
      <c r="B58" s="4"/>
      <c r="C58" s="2" t="s">
        <v>182</v>
      </c>
      <c r="D58" s="4" t="s">
        <v>9</v>
      </c>
      <c r="E58" s="1">
        <v>30</v>
      </c>
      <c r="F58" s="7">
        <v>0</v>
      </c>
      <c r="G58" s="7">
        <f t="shared" si="2"/>
        <v>0</v>
      </c>
      <c r="H58" s="6"/>
      <c r="I58" s="6"/>
    </row>
    <row r="59" spans="1:9" ht="35.45" customHeight="1">
      <c r="A59" s="20">
        <v>58</v>
      </c>
      <c r="B59" s="4" t="s">
        <v>184</v>
      </c>
      <c r="C59" s="2" t="s">
        <v>183</v>
      </c>
      <c r="D59" s="4" t="s">
        <v>9</v>
      </c>
      <c r="E59" s="1">
        <v>150</v>
      </c>
      <c r="F59" s="7">
        <v>0</v>
      </c>
      <c r="G59" s="7">
        <f t="shared" si="2"/>
        <v>0</v>
      </c>
      <c r="H59" s="6"/>
      <c r="I59" s="6"/>
    </row>
    <row r="60" spans="1:9" ht="35.45" customHeight="1">
      <c r="A60" s="20">
        <v>59</v>
      </c>
      <c r="B60" s="4"/>
      <c r="C60" s="29" t="s">
        <v>185</v>
      </c>
      <c r="D60" s="4" t="s">
        <v>9</v>
      </c>
      <c r="E60" s="1">
        <v>150</v>
      </c>
      <c r="F60" s="7">
        <v>0</v>
      </c>
      <c r="G60" s="7">
        <f t="shared" si="2"/>
        <v>0</v>
      </c>
      <c r="H60" s="6"/>
      <c r="I60" s="6"/>
    </row>
    <row r="61" spans="1:9" ht="37.35" customHeight="1">
      <c r="A61" s="20">
        <v>60</v>
      </c>
      <c r="B61" s="4"/>
      <c r="C61" s="29" t="s">
        <v>186</v>
      </c>
      <c r="D61" s="4" t="s">
        <v>9</v>
      </c>
      <c r="E61" s="1">
        <v>110</v>
      </c>
      <c r="F61" s="7">
        <v>0</v>
      </c>
      <c r="G61" s="7">
        <f t="shared" si="2"/>
        <v>0</v>
      </c>
      <c r="H61" s="6"/>
      <c r="I61" s="6"/>
    </row>
    <row r="62" spans="1:9" ht="34.7" customHeight="1">
      <c r="A62" s="20">
        <v>61</v>
      </c>
      <c r="B62" s="4"/>
      <c r="C62" s="30" t="s">
        <v>187</v>
      </c>
      <c r="D62" s="4" t="s">
        <v>9</v>
      </c>
      <c r="E62" s="1">
        <v>115</v>
      </c>
      <c r="F62" s="7">
        <v>0</v>
      </c>
      <c r="G62" s="7">
        <f t="shared" si="2"/>
        <v>0</v>
      </c>
      <c r="H62" s="6"/>
      <c r="I62" s="6"/>
    </row>
    <row r="63" spans="1:9" ht="33.95" customHeight="1">
      <c r="A63" s="20">
        <v>62</v>
      </c>
      <c r="B63" s="4"/>
      <c r="C63" s="2" t="s">
        <v>264</v>
      </c>
      <c r="D63" s="4" t="s">
        <v>9</v>
      </c>
      <c r="E63" s="1">
        <v>300</v>
      </c>
      <c r="F63" s="7">
        <v>0</v>
      </c>
      <c r="G63" s="7">
        <f t="shared" si="2"/>
        <v>0</v>
      </c>
      <c r="H63" s="6"/>
      <c r="I63" s="6"/>
    </row>
    <row r="64" spans="1:9" ht="36.75" customHeight="1">
      <c r="A64" s="20">
        <v>63</v>
      </c>
      <c r="B64" s="4"/>
      <c r="C64" s="2" t="s">
        <v>188</v>
      </c>
      <c r="D64" s="4" t="s">
        <v>9</v>
      </c>
      <c r="E64" s="1">
        <v>120</v>
      </c>
      <c r="F64" s="7">
        <v>0</v>
      </c>
      <c r="G64" s="7">
        <f t="shared" si="2"/>
        <v>0</v>
      </c>
      <c r="H64" s="6"/>
      <c r="I64" s="6"/>
    </row>
    <row r="65" spans="1:9" ht="39.4" customHeight="1">
      <c r="A65" s="20">
        <v>64</v>
      </c>
      <c r="B65" s="4" t="s">
        <v>116</v>
      </c>
      <c r="C65" s="2" t="s">
        <v>189</v>
      </c>
      <c r="D65" s="4" t="s">
        <v>9</v>
      </c>
      <c r="E65" s="1">
        <v>30</v>
      </c>
      <c r="F65" s="7">
        <v>0</v>
      </c>
      <c r="G65" s="7">
        <f t="shared" si="2"/>
        <v>0</v>
      </c>
      <c r="H65" s="6"/>
      <c r="I65" s="6"/>
    </row>
    <row r="66" spans="1:9" ht="36.75" customHeight="1">
      <c r="A66" s="20">
        <v>65</v>
      </c>
      <c r="B66" s="4"/>
      <c r="C66" s="2" t="s">
        <v>190</v>
      </c>
      <c r="D66" s="4" t="s">
        <v>9</v>
      </c>
      <c r="E66" s="1">
        <v>50</v>
      </c>
      <c r="F66" s="7">
        <v>0</v>
      </c>
      <c r="G66" s="7">
        <f t="shared" si="2"/>
        <v>0</v>
      </c>
      <c r="H66" s="6"/>
      <c r="I66" s="6"/>
    </row>
    <row r="67" spans="1:9" ht="37.35" customHeight="1">
      <c r="A67" s="20">
        <v>66</v>
      </c>
      <c r="B67" s="4" t="s">
        <v>26</v>
      </c>
      <c r="C67" s="2" t="s">
        <v>191</v>
      </c>
      <c r="D67" s="4" t="s">
        <v>9</v>
      </c>
      <c r="E67" s="1">
        <v>15</v>
      </c>
      <c r="F67" s="7">
        <v>0</v>
      </c>
      <c r="G67" s="7">
        <f t="shared" si="2"/>
        <v>0</v>
      </c>
      <c r="H67" s="6"/>
      <c r="I67" s="6"/>
    </row>
    <row r="68" spans="1:9" ht="38.1" customHeight="1">
      <c r="A68" s="20">
        <v>67</v>
      </c>
      <c r="B68" s="4"/>
      <c r="C68" s="2" t="s">
        <v>192</v>
      </c>
      <c r="D68" s="4" t="s">
        <v>9</v>
      </c>
      <c r="E68" s="1">
        <v>15</v>
      </c>
      <c r="F68" s="7">
        <v>0</v>
      </c>
      <c r="G68" s="7">
        <f>+F68*E68</f>
        <v>0</v>
      </c>
      <c r="H68" s="6"/>
      <c r="I68" s="6"/>
    </row>
    <row r="69" spans="1:9" ht="36" customHeight="1">
      <c r="A69" s="20">
        <v>68</v>
      </c>
      <c r="B69" s="4" t="s">
        <v>117</v>
      </c>
      <c r="C69" s="2" t="s">
        <v>193</v>
      </c>
      <c r="D69" s="4" t="s">
        <v>9</v>
      </c>
      <c r="E69" s="1">
        <v>25</v>
      </c>
      <c r="F69" s="7">
        <v>0</v>
      </c>
      <c r="G69" s="7">
        <f aca="true" t="shared" si="3" ref="G69:G104">+E69*F69*2</f>
        <v>0</v>
      </c>
      <c r="H69" s="6"/>
      <c r="I69" s="6"/>
    </row>
    <row r="70" spans="1:9" ht="41.45" customHeight="1">
      <c r="A70" s="20">
        <v>69</v>
      </c>
      <c r="B70" s="4"/>
      <c r="C70" s="2" t="s">
        <v>194</v>
      </c>
      <c r="D70" s="4" t="s">
        <v>9</v>
      </c>
      <c r="E70" s="1">
        <v>55</v>
      </c>
      <c r="F70" s="7">
        <v>0</v>
      </c>
      <c r="G70" s="7">
        <f t="shared" si="3"/>
        <v>0</v>
      </c>
      <c r="H70" s="6"/>
      <c r="I70" s="6"/>
    </row>
    <row r="71" spans="1:9" ht="36" customHeight="1">
      <c r="A71" s="20">
        <v>70</v>
      </c>
      <c r="B71" s="4" t="s">
        <v>118</v>
      </c>
      <c r="C71" s="2" t="s">
        <v>195</v>
      </c>
      <c r="D71" s="4" t="s">
        <v>9</v>
      </c>
      <c r="E71" s="1">
        <v>5</v>
      </c>
      <c r="F71" s="7">
        <v>0</v>
      </c>
      <c r="G71" s="7">
        <f t="shared" si="3"/>
        <v>0</v>
      </c>
      <c r="H71" s="6"/>
      <c r="I71" s="6"/>
    </row>
    <row r="72" spans="1:9" ht="38.1" customHeight="1">
      <c r="A72" s="20">
        <v>71</v>
      </c>
      <c r="B72" s="4"/>
      <c r="C72" s="2" t="s">
        <v>196</v>
      </c>
      <c r="D72" s="4" t="s">
        <v>9</v>
      </c>
      <c r="E72" s="1">
        <v>15</v>
      </c>
      <c r="F72" s="7">
        <v>0</v>
      </c>
      <c r="G72" s="7">
        <f t="shared" si="3"/>
        <v>0</v>
      </c>
      <c r="H72" s="6"/>
      <c r="I72" s="6"/>
    </row>
    <row r="73" spans="1:9" ht="26.1" customHeight="1">
      <c r="A73" s="20">
        <v>72</v>
      </c>
      <c r="B73" s="4" t="s">
        <v>119</v>
      </c>
      <c r="C73" s="2" t="s">
        <v>197</v>
      </c>
      <c r="D73" s="4" t="s">
        <v>9</v>
      </c>
      <c r="E73" s="1">
        <v>20</v>
      </c>
      <c r="F73" s="7">
        <v>0</v>
      </c>
      <c r="G73" s="7">
        <f t="shared" si="3"/>
        <v>0</v>
      </c>
      <c r="H73" s="6"/>
      <c r="I73" s="6"/>
    </row>
    <row r="74" spans="1:9" ht="34.7" customHeight="1">
      <c r="A74" s="20">
        <v>73</v>
      </c>
      <c r="B74" s="4" t="s">
        <v>21</v>
      </c>
      <c r="C74" s="2" t="s">
        <v>28</v>
      </c>
      <c r="D74" s="4" t="s">
        <v>27</v>
      </c>
      <c r="E74" s="1">
        <v>310</v>
      </c>
      <c r="F74" s="7">
        <v>0</v>
      </c>
      <c r="G74" s="7">
        <f t="shared" si="3"/>
        <v>0</v>
      </c>
      <c r="H74" s="6"/>
      <c r="I74" s="6"/>
    </row>
    <row r="75" spans="1:9" ht="35.45" customHeight="1">
      <c r="A75" s="20">
        <v>74</v>
      </c>
      <c r="B75" s="4"/>
      <c r="C75" s="2" t="s">
        <v>29</v>
      </c>
      <c r="D75" s="4" t="s">
        <v>27</v>
      </c>
      <c r="E75" s="1">
        <v>265</v>
      </c>
      <c r="F75" s="7">
        <v>0</v>
      </c>
      <c r="G75" s="7">
        <f t="shared" si="3"/>
        <v>0</v>
      </c>
      <c r="H75" s="6"/>
      <c r="I75" s="6"/>
    </row>
    <row r="76" spans="1:9" ht="25.15" customHeight="1">
      <c r="A76" s="20">
        <v>75</v>
      </c>
      <c r="B76" s="4"/>
      <c r="C76" s="2" t="s">
        <v>198</v>
      </c>
      <c r="D76" s="4" t="s">
        <v>27</v>
      </c>
      <c r="E76" s="1">
        <v>640</v>
      </c>
      <c r="F76" s="7">
        <v>0</v>
      </c>
      <c r="G76" s="7">
        <f t="shared" si="3"/>
        <v>0</v>
      </c>
      <c r="H76" s="6"/>
      <c r="I76" s="6"/>
    </row>
    <row r="77" spans="1:9" ht="38.1" customHeight="1">
      <c r="A77" s="20">
        <v>76</v>
      </c>
      <c r="B77" s="4"/>
      <c r="C77" s="2" t="s">
        <v>199</v>
      </c>
      <c r="D77" s="4" t="s">
        <v>27</v>
      </c>
      <c r="E77" s="1">
        <v>80</v>
      </c>
      <c r="F77" s="7">
        <v>0</v>
      </c>
      <c r="G77" s="7">
        <f t="shared" si="3"/>
        <v>0</v>
      </c>
      <c r="H77" s="6"/>
      <c r="I77" s="6"/>
    </row>
    <row r="78" spans="1:9" ht="26.45" customHeight="1">
      <c r="A78" s="20">
        <v>77</v>
      </c>
      <c r="B78" s="4" t="s">
        <v>249</v>
      </c>
      <c r="C78" s="2" t="s">
        <v>200</v>
      </c>
      <c r="D78" s="4" t="s">
        <v>9</v>
      </c>
      <c r="E78" s="1">
        <v>160</v>
      </c>
      <c r="F78" s="7">
        <v>0</v>
      </c>
      <c r="G78" s="7">
        <f t="shared" si="3"/>
        <v>0</v>
      </c>
      <c r="H78" s="6"/>
      <c r="I78" s="6"/>
    </row>
    <row r="79" spans="1:9" ht="30">
      <c r="A79" s="20">
        <v>78</v>
      </c>
      <c r="B79" s="4"/>
      <c r="C79" s="2" t="s">
        <v>201</v>
      </c>
      <c r="D79" s="4" t="s">
        <v>9</v>
      </c>
      <c r="E79" s="1">
        <v>25</v>
      </c>
      <c r="F79" s="7">
        <v>0</v>
      </c>
      <c r="G79" s="7">
        <f t="shared" si="3"/>
        <v>0</v>
      </c>
      <c r="H79" s="6"/>
      <c r="I79" s="6"/>
    </row>
    <row r="80" spans="1:9" ht="34.7" customHeight="1">
      <c r="A80" s="20">
        <v>79</v>
      </c>
      <c r="B80" s="24"/>
      <c r="C80" s="2" t="s">
        <v>202</v>
      </c>
      <c r="D80" s="4" t="s">
        <v>9</v>
      </c>
      <c r="E80" s="1">
        <v>40</v>
      </c>
      <c r="F80" s="7">
        <v>0</v>
      </c>
      <c r="G80" s="7">
        <f t="shared" si="3"/>
        <v>0</v>
      </c>
      <c r="H80" s="6"/>
      <c r="I80" s="6"/>
    </row>
    <row r="81" spans="1:9" ht="25.35" customHeight="1">
      <c r="A81" s="20">
        <v>80</v>
      </c>
      <c r="B81" s="4"/>
      <c r="C81" s="2" t="s">
        <v>203</v>
      </c>
      <c r="D81" s="4" t="s">
        <v>9</v>
      </c>
      <c r="E81" s="1">
        <v>40</v>
      </c>
      <c r="F81" s="7">
        <v>0</v>
      </c>
      <c r="G81" s="7">
        <f t="shared" si="3"/>
        <v>0</v>
      </c>
      <c r="H81" s="6"/>
      <c r="I81" s="6"/>
    </row>
    <row r="82" spans="1:9" ht="25.35" customHeight="1">
      <c r="A82" s="20">
        <v>81</v>
      </c>
      <c r="B82" s="4" t="s">
        <v>125</v>
      </c>
      <c r="C82" s="2" t="s">
        <v>30</v>
      </c>
      <c r="D82" s="4" t="s">
        <v>27</v>
      </c>
      <c r="E82" s="1">
        <v>15</v>
      </c>
      <c r="F82" s="7">
        <v>0</v>
      </c>
      <c r="G82" s="7">
        <f t="shared" si="3"/>
        <v>0</v>
      </c>
      <c r="H82" s="6"/>
      <c r="I82" s="6"/>
    </row>
    <row r="83" spans="1:9" ht="25.35" customHeight="1">
      <c r="A83" s="20">
        <v>82</v>
      </c>
      <c r="B83" s="4"/>
      <c r="C83" s="2" t="s">
        <v>32</v>
      </c>
      <c r="D83" s="4" t="s">
        <v>27</v>
      </c>
      <c r="E83" s="1">
        <f>6*250/100</f>
        <v>15</v>
      </c>
      <c r="F83" s="7">
        <v>0</v>
      </c>
      <c r="G83" s="7">
        <f t="shared" si="3"/>
        <v>0</v>
      </c>
      <c r="H83" s="6"/>
      <c r="I83" s="6"/>
    </row>
    <row r="84" spans="1:9" ht="25.35" customHeight="1">
      <c r="A84" s="20">
        <v>83</v>
      </c>
      <c r="B84" s="4"/>
      <c r="C84" s="2" t="s">
        <v>31</v>
      </c>
      <c r="D84" s="4" t="s">
        <v>27</v>
      </c>
      <c r="E84" s="1">
        <v>10</v>
      </c>
      <c r="F84" s="7">
        <v>0</v>
      </c>
      <c r="G84" s="7">
        <f t="shared" si="3"/>
        <v>0</v>
      </c>
      <c r="H84" s="6"/>
      <c r="I84" s="6"/>
    </row>
    <row r="85" spans="1:9" ht="26.45" customHeight="1">
      <c r="A85" s="20">
        <v>84</v>
      </c>
      <c r="B85" s="4" t="s">
        <v>23</v>
      </c>
      <c r="C85" s="2" t="s">
        <v>204</v>
      </c>
      <c r="D85" s="4" t="s">
        <v>9</v>
      </c>
      <c r="E85" s="1">
        <v>135</v>
      </c>
      <c r="F85" s="7">
        <v>0</v>
      </c>
      <c r="G85" s="7">
        <f t="shared" si="3"/>
        <v>0</v>
      </c>
      <c r="H85" s="6"/>
      <c r="I85" s="6"/>
    </row>
    <row r="86" spans="1:9" ht="23.85" customHeight="1">
      <c r="A86" s="20">
        <v>85</v>
      </c>
      <c r="B86" s="4"/>
      <c r="C86" s="2" t="s">
        <v>205</v>
      </c>
      <c r="D86" s="4" t="s">
        <v>9</v>
      </c>
      <c r="E86" s="1">
        <v>60</v>
      </c>
      <c r="F86" s="7">
        <v>0</v>
      </c>
      <c r="G86" s="7">
        <f t="shared" si="3"/>
        <v>0</v>
      </c>
      <c r="H86" s="6"/>
      <c r="I86" s="6"/>
    </row>
    <row r="87" spans="1:9" ht="36.75" customHeight="1">
      <c r="A87" s="20">
        <v>86</v>
      </c>
      <c r="B87" s="4" t="s">
        <v>18</v>
      </c>
      <c r="C87" s="2" t="s">
        <v>206</v>
      </c>
      <c r="D87" s="4" t="s">
        <v>9</v>
      </c>
      <c r="E87" s="1">
        <v>150</v>
      </c>
      <c r="F87" s="7">
        <v>0</v>
      </c>
      <c r="G87" s="7">
        <f t="shared" si="3"/>
        <v>0</v>
      </c>
      <c r="H87" s="6"/>
      <c r="I87" s="6"/>
    </row>
    <row r="88" spans="1:9" ht="38.1" customHeight="1">
      <c r="A88" s="20">
        <v>87</v>
      </c>
      <c r="B88" s="24"/>
      <c r="C88" s="2" t="s">
        <v>207</v>
      </c>
      <c r="D88" s="4" t="s">
        <v>9</v>
      </c>
      <c r="E88" s="1">
        <v>80</v>
      </c>
      <c r="F88" s="7">
        <v>0</v>
      </c>
      <c r="G88" s="7">
        <f t="shared" si="3"/>
        <v>0</v>
      </c>
      <c r="H88" s="6"/>
      <c r="I88" s="6"/>
    </row>
    <row r="89" spans="1:9" ht="39.4" customHeight="1">
      <c r="A89" s="20">
        <v>88</v>
      </c>
      <c r="B89" s="4" t="s">
        <v>16</v>
      </c>
      <c r="C89" s="2" t="s">
        <v>250</v>
      </c>
      <c r="D89" s="4" t="s">
        <v>9</v>
      </c>
      <c r="E89" s="1">
        <v>30</v>
      </c>
      <c r="F89" s="7">
        <v>0</v>
      </c>
      <c r="G89" s="7">
        <f t="shared" si="3"/>
        <v>0</v>
      </c>
      <c r="H89" s="6"/>
      <c r="I89" s="6"/>
    </row>
    <row r="90" spans="1:9" ht="39.4" customHeight="1">
      <c r="A90" s="20">
        <v>89</v>
      </c>
      <c r="B90" s="4"/>
      <c r="C90" s="2" t="s">
        <v>251</v>
      </c>
      <c r="D90" s="4" t="s">
        <v>9</v>
      </c>
      <c r="E90" s="1">
        <v>50</v>
      </c>
      <c r="F90" s="7">
        <v>0</v>
      </c>
      <c r="G90" s="7">
        <f t="shared" si="3"/>
        <v>0</v>
      </c>
      <c r="H90" s="6"/>
      <c r="I90" s="6"/>
    </row>
    <row r="91" spans="1:9" ht="34.7" customHeight="1">
      <c r="A91" s="20">
        <v>90</v>
      </c>
      <c r="B91" s="4"/>
      <c r="C91" s="2" t="s">
        <v>208</v>
      </c>
      <c r="D91" s="4" t="s">
        <v>9</v>
      </c>
      <c r="E91" s="1">
        <v>180</v>
      </c>
      <c r="F91" s="7">
        <v>0</v>
      </c>
      <c r="G91" s="7">
        <f t="shared" si="3"/>
        <v>0</v>
      </c>
      <c r="H91" s="6"/>
      <c r="I91" s="6"/>
    </row>
    <row r="92" spans="1:9" ht="41.45" customHeight="1">
      <c r="A92" s="20">
        <v>91</v>
      </c>
      <c r="B92" s="4" t="s">
        <v>20</v>
      </c>
      <c r="C92" s="2" t="s">
        <v>210</v>
      </c>
      <c r="D92" s="4" t="s">
        <v>9</v>
      </c>
      <c r="E92" s="1">
        <v>25</v>
      </c>
      <c r="F92" s="7">
        <v>0</v>
      </c>
      <c r="G92" s="7">
        <f t="shared" si="3"/>
        <v>0</v>
      </c>
      <c r="H92" s="6"/>
      <c r="I92" s="6"/>
    </row>
    <row r="93" spans="1:9" ht="36" customHeight="1">
      <c r="A93" s="20">
        <v>92</v>
      </c>
      <c r="B93" s="4"/>
      <c r="C93" s="2" t="s">
        <v>211</v>
      </c>
      <c r="D93" s="4" t="s">
        <v>9</v>
      </c>
      <c r="E93" s="1">
        <v>20</v>
      </c>
      <c r="F93" s="7">
        <v>0</v>
      </c>
      <c r="G93" s="7">
        <f t="shared" si="3"/>
        <v>0</v>
      </c>
      <c r="H93" s="6"/>
      <c r="I93" s="6"/>
    </row>
    <row r="94" spans="1:9" ht="30">
      <c r="A94" s="20">
        <v>93</v>
      </c>
      <c r="B94" s="4"/>
      <c r="C94" s="2" t="s">
        <v>212</v>
      </c>
      <c r="D94" s="4" t="s">
        <v>9</v>
      </c>
      <c r="E94" s="1">
        <v>30</v>
      </c>
      <c r="F94" s="7">
        <v>0</v>
      </c>
      <c r="G94" s="7">
        <f t="shared" si="3"/>
        <v>0</v>
      </c>
      <c r="H94" s="6"/>
      <c r="I94" s="6"/>
    </row>
    <row r="95" spans="1:9" ht="32.65" customHeight="1">
      <c r="A95" s="20">
        <v>94</v>
      </c>
      <c r="B95" s="24"/>
      <c r="C95" s="2" t="s">
        <v>213</v>
      </c>
      <c r="D95" s="4" t="s">
        <v>9</v>
      </c>
      <c r="E95" s="1">
        <v>130</v>
      </c>
      <c r="F95" s="7">
        <v>0</v>
      </c>
      <c r="G95" s="7">
        <f t="shared" si="3"/>
        <v>0</v>
      </c>
      <c r="H95" s="6"/>
      <c r="I95" s="6"/>
    </row>
    <row r="96" spans="1:9" ht="40.7" customHeight="1">
      <c r="A96" s="20">
        <v>95</v>
      </c>
      <c r="B96" s="4" t="s">
        <v>120</v>
      </c>
      <c r="C96" s="2" t="s">
        <v>214</v>
      </c>
      <c r="D96" s="4" t="s">
        <v>9</v>
      </c>
      <c r="E96" s="1">
        <v>20</v>
      </c>
      <c r="F96" s="7">
        <v>0</v>
      </c>
      <c r="G96" s="7">
        <f t="shared" si="3"/>
        <v>0</v>
      </c>
      <c r="H96" s="6"/>
      <c r="I96" s="6"/>
    </row>
    <row r="97" spans="1:9" ht="42.75" customHeight="1">
      <c r="A97" s="20">
        <v>96</v>
      </c>
      <c r="B97" s="4" t="s">
        <v>25</v>
      </c>
      <c r="C97" s="2" t="s">
        <v>266</v>
      </c>
      <c r="D97" s="4" t="s">
        <v>9</v>
      </c>
      <c r="E97" s="1">
        <v>280</v>
      </c>
      <c r="F97" s="7">
        <v>0</v>
      </c>
      <c r="G97" s="7">
        <f t="shared" si="3"/>
        <v>0</v>
      </c>
      <c r="H97" s="6"/>
      <c r="I97" s="6"/>
    </row>
    <row r="98" spans="1:9" ht="39.4" customHeight="1">
      <c r="A98" s="20">
        <v>97</v>
      </c>
      <c r="B98" s="4"/>
      <c r="C98" s="2" t="s">
        <v>265</v>
      </c>
      <c r="D98" s="4" t="s">
        <v>9</v>
      </c>
      <c r="E98" s="1">
        <v>140</v>
      </c>
      <c r="F98" s="7">
        <v>0</v>
      </c>
      <c r="G98" s="7">
        <f t="shared" si="3"/>
        <v>0</v>
      </c>
      <c r="H98" s="6"/>
      <c r="I98" s="6"/>
    </row>
    <row r="99" spans="1:9" ht="45">
      <c r="A99" s="20">
        <v>98</v>
      </c>
      <c r="B99" s="4" t="s">
        <v>121</v>
      </c>
      <c r="C99" s="2" t="s">
        <v>215</v>
      </c>
      <c r="D99" s="4" t="s">
        <v>9</v>
      </c>
      <c r="E99" s="1">
        <v>400</v>
      </c>
      <c r="F99" s="7">
        <v>0</v>
      </c>
      <c r="G99" s="7">
        <f t="shared" si="3"/>
        <v>0</v>
      </c>
      <c r="H99" s="6"/>
      <c r="I99" s="6"/>
    </row>
    <row r="100" spans="1:9" ht="40.15" customHeight="1">
      <c r="A100" s="20">
        <v>99</v>
      </c>
      <c r="B100" s="4"/>
      <c r="C100" s="2" t="s">
        <v>216</v>
      </c>
      <c r="D100" s="4" t="s">
        <v>9</v>
      </c>
      <c r="E100" s="1">
        <v>200</v>
      </c>
      <c r="F100" s="7">
        <v>0</v>
      </c>
      <c r="G100" s="7">
        <f t="shared" si="3"/>
        <v>0</v>
      </c>
      <c r="H100" s="6"/>
      <c r="I100" s="6"/>
    </row>
    <row r="101" spans="1:9" ht="41.45" customHeight="1">
      <c r="A101" s="20">
        <v>100</v>
      </c>
      <c r="B101" s="4" t="s">
        <v>124</v>
      </c>
      <c r="C101" s="2" t="s">
        <v>217</v>
      </c>
      <c r="D101" s="4" t="s">
        <v>9</v>
      </c>
      <c r="E101" s="1">
        <v>20</v>
      </c>
      <c r="F101" s="7">
        <v>0</v>
      </c>
      <c r="G101" s="7">
        <f t="shared" si="3"/>
        <v>0</v>
      </c>
      <c r="H101" s="6"/>
      <c r="I101" s="6"/>
    </row>
    <row r="102" spans="1:9" ht="46.9" customHeight="1">
      <c r="A102" s="20">
        <v>101</v>
      </c>
      <c r="B102" s="4"/>
      <c r="C102" s="2" t="s">
        <v>219</v>
      </c>
      <c r="D102" s="4" t="s">
        <v>9</v>
      </c>
      <c r="E102" s="1">
        <v>5</v>
      </c>
      <c r="F102" s="7">
        <v>0</v>
      </c>
      <c r="G102" s="7">
        <f t="shared" si="3"/>
        <v>0</v>
      </c>
      <c r="H102" s="6"/>
      <c r="I102" s="6"/>
    </row>
    <row r="103" spans="1:9" ht="54.4" customHeight="1">
      <c r="A103" s="20">
        <v>102</v>
      </c>
      <c r="B103" s="4"/>
      <c r="C103" s="2" t="s">
        <v>220</v>
      </c>
      <c r="D103" s="4" t="s">
        <v>37</v>
      </c>
      <c r="E103" s="1">
        <v>600</v>
      </c>
      <c r="F103" s="7">
        <v>0</v>
      </c>
      <c r="G103" s="7">
        <f t="shared" si="3"/>
        <v>0</v>
      </c>
      <c r="H103" s="6"/>
      <c r="I103" s="6"/>
    </row>
    <row r="104" spans="1:9" ht="44.1" customHeight="1">
      <c r="A104" s="20">
        <v>103</v>
      </c>
      <c r="B104" s="25"/>
      <c r="C104" s="2" t="s">
        <v>221</v>
      </c>
      <c r="D104" s="4" t="s">
        <v>22</v>
      </c>
      <c r="E104" s="1">
        <v>5</v>
      </c>
      <c r="F104" s="7">
        <v>0</v>
      </c>
      <c r="G104" s="7">
        <f t="shared" si="3"/>
        <v>0</v>
      </c>
      <c r="H104" s="6"/>
      <c r="I104" s="6"/>
    </row>
    <row r="105" spans="1:9" ht="36" customHeight="1">
      <c r="A105" s="20">
        <v>104</v>
      </c>
      <c r="B105" s="4"/>
      <c r="C105" s="2" t="s">
        <v>223</v>
      </c>
      <c r="D105" s="4" t="s">
        <v>9</v>
      </c>
      <c r="E105" s="1">
        <v>400</v>
      </c>
      <c r="F105" s="7">
        <v>0</v>
      </c>
      <c r="G105" s="7">
        <f aca="true" t="shared" si="4" ref="G105:G110">+E105*F105*2</f>
        <v>0</v>
      </c>
      <c r="H105" s="6"/>
      <c r="I105" s="6"/>
    </row>
    <row r="106" spans="1:9" ht="27.2" customHeight="1">
      <c r="A106" s="20">
        <v>105</v>
      </c>
      <c r="B106" s="4"/>
      <c r="C106" s="2" t="s">
        <v>222</v>
      </c>
      <c r="D106" s="4" t="s">
        <v>9</v>
      </c>
      <c r="E106" s="1">
        <v>470</v>
      </c>
      <c r="F106" s="7">
        <v>0</v>
      </c>
      <c r="G106" s="7">
        <f t="shared" si="4"/>
        <v>0</v>
      </c>
      <c r="H106" s="6"/>
      <c r="I106" s="6"/>
    </row>
    <row r="107" spans="1:9" ht="22.7" customHeight="1">
      <c r="A107" s="20">
        <v>106</v>
      </c>
      <c r="B107" s="4"/>
      <c r="C107" s="2" t="s">
        <v>224</v>
      </c>
      <c r="D107" s="4" t="s">
        <v>9</v>
      </c>
      <c r="E107" s="1">
        <v>210</v>
      </c>
      <c r="F107" s="7">
        <v>0</v>
      </c>
      <c r="G107" s="7">
        <f t="shared" si="4"/>
        <v>0</v>
      </c>
      <c r="H107" s="6"/>
      <c r="I107" s="6"/>
    </row>
    <row r="108" spans="1:9" ht="30.6" customHeight="1">
      <c r="A108" s="20">
        <v>107</v>
      </c>
      <c r="B108" s="4"/>
      <c r="C108" s="2" t="s">
        <v>225</v>
      </c>
      <c r="D108" s="4" t="s">
        <v>27</v>
      </c>
      <c r="E108" s="1">
        <v>300</v>
      </c>
      <c r="F108" s="7">
        <v>0</v>
      </c>
      <c r="G108" s="7">
        <f t="shared" si="4"/>
        <v>0</v>
      </c>
      <c r="H108" s="6"/>
      <c r="I108" s="6"/>
    </row>
    <row r="109" spans="1:9" ht="36" customHeight="1">
      <c r="A109" s="20">
        <v>108</v>
      </c>
      <c r="B109" s="4"/>
      <c r="C109" s="2" t="s">
        <v>226</v>
      </c>
      <c r="D109" s="4" t="s">
        <v>9</v>
      </c>
      <c r="E109" s="1">
        <v>3500</v>
      </c>
      <c r="F109" s="7">
        <v>0</v>
      </c>
      <c r="G109" s="6">
        <f t="shared" si="4"/>
        <v>0</v>
      </c>
      <c r="H109" s="6"/>
      <c r="I109" s="6"/>
    </row>
    <row r="110" spans="1:9" ht="21.75" customHeight="1">
      <c r="A110" s="20">
        <v>109</v>
      </c>
      <c r="B110" s="4"/>
      <c r="C110" s="2" t="s">
        <v>227</v>
      </c>
      <c r="D110" s="4" t="s">
        <v>9</v>
      </c>
      <c r="E110" s="1">
        <v>85</v>
      </c>
      <c r="F110" s="7">
        <v>0</v>
      </c>
      <c r="G110" s="7">
        <f t="shared" si="4"/>
        <v>0</v>
      </c>
      <c r="H110" s="6"/>
      <c r="I110" s="6"/>
    </row>
    <row r="111" spans="1:9" ht="29.25" customHeight="1">
      <c r="A111" s="20">
        <v>110</v>
      </c>
      <c r="B111" s="4" t="s">
        <v>122</v>
      </c>
      <c r="C111" s="2" t="s">
        <v>228</v>
      </c>
      <c r="D111" s="4" t="s">
        <v>9</v>
      </c>
      <c r="E111" s="1">
        <v>265</v>
      </c>
      <c r="F111" s="7">
        <v>0</v>
      </c>
      <c r="G111" s="7">
        <f aca="true" t="shared" si="5" ref="G111:G127">+E111*F111*2</f>
        <v>0</v>
      </c>
      <c r="H111" s="6"/>
      <c r="I111" s="6"/>
    </row>
    <row r="112" spans="1:9" ht="29.25" customHeight="1">
      <c r="A112" s="20">
        <v>111</v>
      </c>
      <c r="B112" s="4"/>
      <c r="C112" s="2" t="s">
        <v>229</v>
      </c>
      <c r="D112" s="4" t="s">
        <v>9</v>
      </c>
      <c r="E112" s="1">
        <v>910</v>
      </c>
      <c r="F112" s="7">
        <v>0</v>
      </c>
      <c r="G112" s="7">
        <f>+E112*F112*2</f>
        <v>0</v>
      </c>
      <c r="H112" s="6"/>
      <c r="I112" s="6"/>
    </row>
    <row r="113" spans="1:9" ht="29.25" customHeight="1">
      <c r="A113" s="20">
        <v>112</v>
      </c>
      <c r="B113" s="4"/>
      <c r="C113" s="3" t="s">
        <v>230</v>
      </c>
      <c r="D113" s="4" t="s">
        <v>9</v>
      </c>
      <c r="E113" s="1">
        <v>1490</v>
      </c>
      <c r="F113" s="7">
        <v>0</v>
      </c>
      <c r="G113" s="7">
        <f t="shared" si="5"/>
        <v>0</v>
      </c>
      <c r="H113" s="6"/>
      <c r="I113" s="6"/>
    </row>
    <row r="114" spans="1:9" ht="29.25" customHeight="1">
      <c r="A114" s="20">
        <v>113</v>
      </c>
      <c r="B114" s="4"/>
      <c r="C114" s="2" t="s">
        <v>231</v>
      </c>
      <c r="D114" s="4" t="s">
        <v>9</v>
      </c>
      <c r="E114" s="1">
        <v>2500</v>
      </c>
      <c r="F114" s="7">
        <v>0</v>
      </c>
      <c r="G114" s="7">
        <f t="shared" si="5"/>
        <v>0</v>
      </c>
      <c r="H114" s="6"/>
      <c r="I114" s="6"/>
    </row>
    <row r="115" spans="1:9" ht="29.25" customHeight="1">
      <c r="A115" s="20">
        <v>114</v>
      </c>
      <c r="B115" s="4"/>
      <c r="C115" s="2" t="s">
        <v>232</v>
      </c>
      <c r="D115" s="4" t="s">
        <v>9</v>
      </c>
      <c r="E115" s="1">
        <v>25</v>
      </c>
      <c r="F115" s="7">
        <v>0</v>
      </c>
      <c r="G115" s="7">
        <f t="shared" si="5"/>
        <v>0</v>
      </c>
      <c r="H115" s="6"/>
      <c r="I115" s="6"/>
    </row>
    <row r="116" spans="1:9" ht="29.25" customHeight="1">
      <c r="A116" s="20">
        <v>115</v>
      </c>
      <c r="B116" s="4"/>
      <c r="C116" s="2" t="s">
        <v>233</v>
      </c>
      <c r="D116" s="4" t="s">
        <v>9</v>
      </c>
      <c r="E116" s="1">
        <v>10</v>
      </c>
      <c r="F116" s="7">
        <v>0</v>
      </c>
      <c r="G116" s="7">
        <f t="shared" si="5"/>
        <v>0</v>
      </c>
      <c r="H116" s="6"/>
      <c r="I116" s="6"/>
    </row>
    <row r="117" spans="1:9" ht="29.25" customHeight="1">
      <c r="A117" s="20">
        <v>116</v>
      </c>
      <c r="B117" s="4"/>
      <c r="C117" s="2" t="s">
        <v>234</v>
      </c>
      <c r="D117" s="4" t="s">
        <v>9</v>
      </c>
      <c r="E117" s="1">
        <v>10</v>
      </c>
      <c r="F117" s="7">
        <v>0</v>
      </c>
      <c r="G117" s="7">
        <f t="shared" si="5"/>
        <v>0</v>
      </c>
      <c r="H117" s="6"/>
      <c r="I117" s="6"/>
    </row>
    <row r="118" spans="1:9" ht="29.25" customHeight="1">
      <c r="A118" s="20">
        <v>117</v>
      </c>
      <c r="B118" s="4"/>
      <c r="C118" s="2" t="s">
        <v>235</v>
      </c>
      <c r="D118" s="4" t="s">
        <v>9</v>
      </c>
      <c r="E118" s="1">
        <v>15</v>
      </c>
      <c r="F118" s="7">
        <v>0</v>
      </c>
      <c r="G118" s="7">
        <f t="shared" si="5"/>
        <v>0</v>
      </c>
      <c r="H118" s="6"/>
      <c r="I118" s="6"/>
    </row>
    <row r="119" spans="1:9" ht="29.25" customHeight="1">
      <c r="A119" s="20">
        <v>118</v>
      </c>
      <c r="B119" s="4"/>
      <c r="C119" s="2" t="s">
        <v>236</v>
      </c>
      <c r="D119" s="4" t="s">
        <v>9</v>
      </c>
      <c r="E119" s="1">
        <v>10</v>
      </c>
      <c r="F119" s="7">
        <v>0</v>
      </c>
      <c r="G119" s="7">
        <f t="shared" si="5"/>
        <v>0</v>
      </c>
      <c r="H119" s="6"/>
      <c r="I119" s="6"/>
    </row>
    <row r="120" spans="1:9" ht="28.5" customHeight="1">
      <c r="A120" s="20">
        <v>119</v>
      </c>
      <c r="B120" s="4"/>
      <c r="C120" s="2" t="s">
        <v>237</v>
      </c>
      <c r="D120" s="4" t="s">
        <v>9</v>
      </c>
      <c r="E120" s="1">
        <v>105</v>
      </c>
      <c r="F120" s="7">
        <v>0</v>
      </c>
      <c r="G120" s="7">
        <f t="shared" si="5"/>
        <v>0</v>
      </c>
      <c r="H120" s="6"/>
      <c r="I120" s="6"/>
    </row>
    <row r="121" spans="1:9" ht="28.5" customHeight="1">
      <c r="A121" s="20">
        <v>120</v>
      </c>
      <c r="B121" s="4"/>
      <c r="C121" s="2" t="s">
        <v>238</v>
      </c>
      <c r="D121" s="4" t="s">
        <v>9</v>
      </c>
      <c r="E121" s="1">
        <v>1000</v>
      </c>
      <c r="F121" s="7">
        <v>0</v>
      </c>
      <c r="G121" s="7">
        <f t="shared" si="5"/>
        <v>0</v>
      </c>
      <c r="H121" s="6"/>
      <c r="I121" s="6"/>
    </row>
    <row r="122" spans="1:9" ht="28.5" customHeight="1">
      <c r="A122" s="20">
        <v>121</v>
      </c>
      <c r="B122" s="4"/>
      <c r="C122" s="2" t="s">
        <v>239</v>
      </c>
      <c r="D122" s="4" t="s">
        <v>9</v>
      </c>
      <c r="E122" s="1">
        <v>1000</v>
      </c>
      <c r="F122" s="7">
        <v>0</v>
      </c>
      <c r="G122" s="7">
        <f t="shared" si="5"/>
        <v>0</v>
      </c>
      <c r="H122" s="6"/>
      <c r="I122" s="6"/>
    </row>
    <row r="123" spans="1:9" ht="32.65" customHeight="1">
      <c r="A123" s="20">
        <v>122</v>
      </c>
      <c r="B123" s="4"/>
      <c r="C123" s="2" t="s">
        <v>240</v>
      </c>
      <c r="D123" s="4" t="s">
        <v>9</v>
      </c>
      <c r="E123" s="1">
        <v>1000</v>
      </c>
      <c r="F123" s="7">
        <v>0</v>
      </c>
      <c r="G123" s="7">
        <f t="shared" si="5"/>
        <v>0</v>
      </c>
      <c r="H123" s="6"/>
      <c r="I123" s="6"/>
    </row>
    <row r="124" spans="1:9" ht="32.65" customHeight="1">
      <c r="A124" s="20">
        <v>123</v>
      </c>
      <c r="B124" s="4"/>
      <c r="C124" s="2" t="s">
        <v>241</v>
      </c>
      <c r="D124" s="4" t="s">
        <v>9</v>
      </c>
      <c r="E124" s="1">
        <v>1000</v>
      </c>
      <c r="F124" s="7">
        <v>0</v>
      </c>
      <c r="G124" s="7">
        <f t="shared" si="5"/>
        <v>0</v>
      </c>
      <c r="H124" s="6"/>
      <c r="I124" s="6"/>
    </row>
    <row r="125" spans="1:9" ht="30">
      <c r="A125" s="20">
        <v>124</v>
      </c>
      <c r="B125" s="4"/>
      <c r="C125" s="2" t="s">
        <v>243</v>
      </c>
      <c r="D125" s="4" t="s">
        <v>9</v>
      </c>
      <c r="E125" s="1">
        <v>200</v>
      </c>
      <c r="F125" s="7">
        <v>0</v>
      </c>
      <c r="G125" s="7">
        <f t="shared" si="5"/>
        <v>0</v>
      </c>
      <c r="H125" s="6"/>
      <c r="I125" s="6"/>
    </row>
    <row r="126" spans="1:9" ht="40.15" customHeight="1">
      <c r="A126" s="20">
        <v>125</v>
      </c>
      <c r="B126" s="4"/>
      <c r="C126" s="2" t="s">
        <v>242</v>
      </c>
      <c r="D126" s="4" t="s">
        <v>9</v>
      </c>
      <c r="E126" s="1">
        <v>20</v>
      </c>
      <c r="F126" s="7">
        <v>0</v>
      </c>
      <c r="G126" s="7">
        <f t="shared" si="5"/>
        <v>0</v>
      </c>
      <c r="H126" s="6"/>
      <c r="I126" s="6"/>
    </row>
    <row r="127" spans="1:9" ht="36" customHeight="1">
      <c r="A127" s="20">
        <v>126</v>
      </c>
      <c r="B127" s="4"/>
      <c r="C127" s="2" t="s">
        <v>244</v>
      </c>
      <c r="D127" s="4" t="s">
        <v>37</v>
      </c>
      <c r="E127" s="1">
        <v>400</v>
      </c>
      <c r="F127" s="7">
        <v>0</v>
      </c>
      <c r="G127" s="7">
        <f t="shared" si="5"/>
        <v>0</v>
      </c>
      <c r="H127" s="6"/>
      <c r="I127" s="6"/>
    </row>
    <row r="128" spans="1:9" ht="21.75" customHeight="1">
      <c r="A128" s="41" t="s">
        <v>245</v>
      </c>
      <c r="B128" s="42"/>
      <c r="C128" s="42"/>
      <c r="D128" s="42"/>
      <c r="E128" s="42"/>
      <c r="F128" s="43"/>
      <c r="G128" s="45">
        <f>SUM(G2:G127)</f>
        <v>0</v>
      </c>
      <c r="H128" s="8"/>
      <c r="I128" s="8"/>
    </row>
    <row r="134" spans="5:9" ht="15.75">
      <c r="E134" s="40" t="s">
        <v>259</v>
      </c>
      <c r="F134" s="40"/>
      <c r="G134" s="40"/>
      <c r="H134" s="40"/>
      <c r="I134" s="40"/>
    </row>
    <row r="135" spans="5:9" ht="15">
      <c r="E135" s="12"/>
      <c r="F135" s="13"/>
      <c r="G135" s="13"/>
      <c r="H135" s="12"/>
      <c r="I135" s="12"/>
    </row>
    <row r="136" spans="5:9" ht="15">
      <c r="E136" s="44" t="s">
        <v>263</v>
      </c>
      <c r="F136" s="44"/>
      <c r="G136" s="44"/>
      <c r="H136" s="44"/>
      <c r="I136" s="44"/>
    </row>
    <row r="137" spans="5:9" ht="15">
      <c r="E137" s="12"/>
      <c r="F137" s="13"/>
      <c r="G137" s="13"/>
      <c r="H137" s="12"/>
      <c r="I137" s="12"/>
    </row>
    <row r="138" spans="5:9" ht="15.75">
      <c r="E138" s="40" t="s">
        <v>260</v>
      </c>
      <c r="F138" s="40"/>
      <c r="G138" s="40"/>
      <c r="H138" s="40"/>
      <c r="I138" s="40"/>
    </row>
    <row r="139" spans="5:9" ht="15">
      <c r="E139" s="12"/>
      <c r="F139" s="13"/>
      <c r="G139" s="13"/>
      <c r="H139" s="12"/>
      <c r="I139" s="12"/>
    </row>
    <row r="140" spans="5:9" ht="15.75">
      <c r="E140" s="40" t="s">
        <v>262</v>
      </c>
      <c r="F140" s="40"/>
      <c r="G140" s="40"/>
      <c r="H140" s="40"/>
      <c r="I140" s="40"/>
    </row>
    <row r="141" spans="5:9" ht="15">
      <c r="E141" s="12"/>
      <c r="F141" s="13"/>
      <c r="G141" s="13"/>
      <c r="H141" s="12"/>
      <c r="I141" s="12"/>
    </row>
    <row r="142" spans="5:9" ht="15.75">
      <c r="E142" s="40" t="s">
        <v>260</v>
      </c>
      <c r="F142" s="40"/>
      <c r="G142" s="40"/>
      <c r="H142" s="40"/>
      <c r="I142" s="40"/>
    </row>
    <row r="143" spans="5:9" ht="15">
      <c r="E143" s="12" t="s">
        <v>261</v>
      </c>
      <c r="F143" s="13"/>
      <c r="G143" s="13"/>
      <c r="H143" s="12"/>
      <c r="I143" s="12"/>
    </row>
  </sheetData>
  <sheetProtection sheet="1" objects="1" scenarios="1"/>
  <mergeCells count="6">
    <mergeCell ref="E142:I142"/>
    <mergeCell ref="A128:F128"/>
    <mergeCell ref="E134:I134"/>
    <mergeCell ref="E136:I136"/>
    <mergeCell ref="E138:I138"/>
    <mergeCell ref="E140:I1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 topLeftCell="A1">
      <pane ySplit="1" topLeftCell="A2" activePane="bottomLeft" state="frozen"/>
      <selection pane="bottomLeft" activeCell="E9" sqref="E9"/>
    </sheetView>
  </sheetViews>
  <sheetFormatPr defaultColWidth="7.7109375" defaultRowHeight="15"/>
  <cols>
    <col min="1" max="1" width="8.8515625" style="9" customWidth="1"/>
    <col min="2" max="2" width="16.421875" style="11" customWidth="1"/>
    <col min="3" max="3" width="54.8515625" style="5" customWidth="1"/>
    <col min="4" max="4" width="7.7109375" style="11" bestFit="1" customWidth="1"/>
    <col min="5" max="5" width="15.8515625" style="5" bestFit="1" customWidth="1"/>
    <col min="6" max="6" width="14.57421875" style="15" customWidth="1"/>
    <col min="7" max="7" width="15.140625" style="15" bestFit="1" customWidth="1"/>
    <col min="8" max="8" width="21.00390625" style="5" customWidth="1"/>
    <col min="9" max="9" width="19.421875" style="5" customWidth="1"/>
    <col min="10" max="16384" width="7.7109375" style="5" customWidth="1"/>
  </cols>
  <sheetData>
    <row r="1" spans="1:9" ht="105">
      <c r="A1" s="38" t="s">
        <v>0</v>
      </c>
      <c r="B1" s="38" t="s">
        <v>2</v>
      </c>
      <c r="C1" s="38" t="s">
        <v>1</v>
      </c>
      <c r="D1" s="38" t="s">
        <v>3</v>
      </c>
      <c r="E1" s="38" t="s">
        <v>4</v>
      </c>
      <c r="F1" s="39" t="s">
        <v>5</v>
      </c>
      <c r="G1" s="39" t="s">
        <v>6</v>
      </c>
      <c r="H1" s="38" t="s">
        <v>7</v>
      </c>
      <c r="I1" s="38" t="s">
        <v>254</v>
      </c>
    </row>
    <row r="2" spans="1:9" ht="67.5" customHeight="1">
      <c r="A2" s="20">
        <v>1</v>
      </c>
      <c r="B2" s="20" t="s">
        <v>17</v>
      </c>
      <c r="C2" s="2" t="s">
        <v>246</v>
      </c>
      <c r="D2" s="4" t="s">
        <v>9</v>
      </c>
      <c r="E2" s="1">
        <v>185</v>
      </c>
      <c r="F2" s="7">
        <v>0</v>
      </c>
      <c r="G2" s="7">
        <f>+E2*F2*2</f>
        <v>0</v>
      </c>
      <c r="H2" s="6"/>
      <c r="I2" s="6"/>
    </row>
    <row r="3" spans="1:9" ht="40.15" customHeight="1">
      <c r="A3" s="20">
        <v>2</v>
      </c>
      <c r="B3" s="4"/>
      <c r="C3" s="2" t="s">
        <v>247</v>
      </c>
      <c r="D3" s="4" t="s">
        <v>9</v>
      </c>
      <c r="E3" s="1">
        <v>60</v>
      </c>
      <c r="F3" s="7">
        <v>0</v>
      </c>
      <c r="G3" s="7">
        <f>+E3*F3*2</f>
        <v>0</v>
      </c>
      <c r="H3" s="6"/>
      <c r="I3" s="6"/>
    </row>
    <row r="4" spans="1:9" ht="44.1" customHeight="1">
      <c r="A4" s="20">
        <v>3</v>
      </c>
      <c r="B4" s="4"/>
      <c r="C4" s="2" t="s">
        <v>248</v>
      </c>
      <c r="D4" s="4" t="s">
        <v>9</v>
      </c>
      <c r="E4" s="1">
        <v>180</v>
      </c>
      <c r="F4" s="7">
        <v>0</v>
      </c>
      <c r="G4" s="7">
        <f>+E4*F4*2</f>
        <v>0</v>
      </c>
      <c r="H4" s="6"/>
      <c r="I4" s="6"/>
    </row>
    <row r="5" spans="1:8" ht="23.1" customHeight="1">
      <c r="A5" s="41" t="s">
        <v>245</v>
      </c>
      <c r="B5" s="42"/>
      <c r="C5" s="42"/>
      <c r="D5" s="42"/>
      <c r="E5" s="42"/>
      <c r="F5" s="43"/>
      <c r="G5" s="45">
        <f>SUM(G2:G4)</f>
        <v>0</v>
      </c>
      <c r="H5" s="8"/>
    </row>
    <row r="11" spans="5:9" ht="15.75">
      <c r="E11" s="40" t="s">
        <v>259</v>
      </c>
      <c r="F11" s="40"/>
      <c r="G11" s="40"/>
      <c r="H11" s="40"/>
      <c r="I11" s="40"/>
    </row>
    <row r="12" spans="5:9" ht="15">
      <c r="E12" s="12"/>
      <c r="F12" s="13"/>
      <c r="G12" s="13"/>
      <c r="H12" s="12"/>
      <c r="I12" s="12"/>
    </row>
    <row r="13" spans="5:9" ht="15">
      <c r="E13" s="44" t="s">
        <v>263</v>
      </c>
      <c r="F13" s="44"/>
      <c r="G13" s="44"/>
      <c r="H13" s="44"/>
      <c r="I13" s="44"/>
    </row>
    <row r="14" spans="5:9" ht="15">
      <c r="E14" s="12"/>
      <c r="F14" s="13"/>
      <c r="G14" s="13"/>
      <c r="H14" s="12"/>
      <c r="I14" s="12"/>
    </row>
    <row r="15" spans="5:9" ht="15.75">
      <c r="E15" s="40" t="s">
        <v>260</v>
      </c>
      <c r="F15" s="40"/>
      <c r="G15" s="40"/>
      <c r="H15" s="40"/>
      <c r="I15" s="40"/>
    </row>
    <row r="16" spans="5:9" ht="15">
      <c r="E16" s="12"/>
      <c r="F16" s="13"/>
      <c r="G16" s="13"/>
      <c r="H16" s="12"/>
      <c r="I16" s="12"/>
    </row>
    <row r="17" spans="5:9" ht="15.75">
      <c r="E17" s="40" t="s">
        <v>262</v>
      </c>
      <c r="F17" s="40"/>
      <c r="G17" s="40"/>
      <c r="H17" s="40"/>
      <c r="I17" s="40"/>
    </row>
    <row r="18" spans="5:9" ht="15">
      <c r="E18" s="12"/>
      <c r="F18" s="13"/>
      <c r="G18" s="13"/>
      <c r="H18" s="12"/>
      <c r="I18" s="12"/>
    </row>
    <row r="19" spans="5:9" ht="15.75">
      <c r="E19" s="40" t="s">
        <v>260</v>
      </c>
      <c r="F19" s="40"/>
      <c r="G19" s="40"/>
      <c r="H19" s="40"/>
      <c r="I19" s="40"/>
    </row>
    <row r="20" spans="5:9" ht="15">
      <c r="E20" s="12" t="s">
        <v>261</v>
      </c>
      <c r="F20" s="13"/>
      <c r="G20" s="13"/>
      <c r="H20" s="12"/>
      <c r="I20" s="12"/>
    </row>
  </sheetData>
  <sheetProtection sheet="1" objects="1" scenarios="1"/>
  <mergeCells count="6">
    <mergeCell ref="E19:I19"/>
    <mergeCell ref="A5:F5"/>
    <mergeCell ref="E11:I11"/>
    <mergeCell ref="E13:I13"/>
    <mergeCell ref="E15:I15"/>
    <mergeCell ref="E17:I1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Ondová Monika</cp:lastModifiedBy>
  <dcterms:created xsi:type="dcterms:W3CDTF">2019-01-30T09:46:13Z</dcterms:created>
  <dcterms:modified xsi:type="dcterms:W3CDTF">2019-06-05T07:26:36Z</dcterms:modified>
  <cp:category/>
  <cp:version/>
  <cp:contentType/>
  <cp:contentStatus/>
</cp:coreProperties>
</file>