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760" windowHeight="1212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<sst xmlns="http://schemas.openxmlformats.org/spreadsheetml/2006/main" count="333" uniqueCount="122">
  <si>
    <t>Typ</t>
  </si>
  <si>
    <t>Výrobce tiskárny</t>
  </si>
  <si>
    <t>Výtěžnost</t>
  </si>
  <si>
    <t>Předpokládané odebrané množství za 12 měsíců</t>
  </si>
  <si>
    <t>MJ</t>
  </si>
  <si>
    <t>Zařízení</t>
  </si>
  <si>
    <t>HP LJ M201, M255, M125</t>
  </si>
  <si>
    <t>toner</t>
  </si>
  <si>
    <t>HP</t>
  </si>
  <si>
    <t>CF283X</t>
  </si>
  <si>
    <t>Číslo položky</t>
  </si>
  <si>
    <t>HP LJ M203, M227</t>
  </si>
  <si>
    <t>CF230X</t>
  </si>
  <si>
    <t>CF226X</t>
  </si>
  <si>
    <t>HP CLJ M402, MFP M426</t>
  </si>
  <si>
    <t>HP CLJ M452, MFP M477</t>
  </si>
  <si>
    <t>CF410X</t>
  </si>
  <si>
    <t>CF411X</t>
  </si>
  <si>
    <t>CF412X</t>
  </si>
  <si>
    <t>CF413X</t>
  </si>
  <si>
    <t>HP LJ M1536, P1566, P1606</t>
  </si>
  <si>
    <t>CE278A</t>
  </si>
  <si>
    <t>HP CLJ M476</t>
  </si>
  <si>
    <t>CF380X</t>
  </si>
  <si>
    <t>CF381A</t>
  </si>
  <si>
    <t>CF382A</t>
  </si>
  <si>
    <t>CF383A</t>
  </si>
  <si>
    <t>HP CLJ M252/M274, M277</t>
  </si>
  <si>
    <t>CF400X</t>
  </si>
  <si>
    <t>CF401X</t>
  </si>
  <si>
    <t>CF402X</t>
  </si>
  <si>
    <t>CF403X</t>
  </si>
  <si>
    <t>HP CLJ M276/PRO 200 M251</t>
  </si>
  <si>
    <t>CF210X</t>
  </si>
  <si>
    <t>CF211A</t>
  </si>
  <si>
    <t>CF212A</t>
  </si>
  <si>
    <t>CF213A</t>
  </si>
  <si>
    <t>CE410X</t>
  </si>
  <si>
    <t>CE411A</t>
  </si>
  <si>
    <t>CE412A</t>
  </si>
  <si>
    <t>CE413A</t>
  </si>
  <si>
    <t>HP LJ 400 M401/ MFP 425</t>
  </si>
  <si>
    <t>CF280X</t>
  </si>
  <si>
    <t>HP LJ Enterprise M506</t>
  </si>
  <si>
    <t>HP LJ Enterprise M601-603</t>
  </si>
  <si>
    <t>CF287X</t>
  </si>
  <si>
    <t>CE390X</t>
  </si>
  <si>
    <t>HP LJ Pro 100 Color M175</t>
  </si>
  <si>
    <t xml:space="preserve">CE310A </t>
  </si>
  <si>
    <t xml:space="preserve">CE311A </t>
  </si>
  <si>
    <t>CE312A</t>
  </si>
  <si>
    <t>CE313A</t>
  </si>
  <si>
    <t>HP LJ M521</t>
  </si>
  <si>
    <t>CE255X</t>
  </si>
  <si>
    <t>HP LJ P2015</t>
  </si>
  <si>
    <t>Q7553X</t>
  </si>
  <si>
    <t>HP LJ P2035/P2055</t>
  </si>
  <si>
    <t>CE505X</t>
  </si>
  <si>
    <t>L0S70AE</t>
  </si>
  <si>
    <t>F6U18AE</t>
  </si>
  <si>
    <t>F6U16AE</t>
  </si>
  <si>
    <t>F6U17AE</t>
  </si>
  <si>
    <t>HP 913A-L0R95A</t>
  </si>
  <si>
    <t>HP 913A-F6T77A</t>
  </si>
  <si>
    <t>HP 913A-F6T78A</t>
  </si>
  <si>
    <t>HP 913A-F6T79A</t>
  </si>
  <si>
    <t>HP LJ M436, M430</t>
  </si>
  <si>
    <t>CF256X</t>
  </si>
  <si>
    <t xml:space="preserve">HP LJ Enterprise M607n, M607dn, 631, 632, 633 </t>
  </si>
  <si>
    <t>CF237A</t>
  </si>
  <si>
    <t>Samsung SCX-2855 / SCX-4825 / SCX-4828 / ML-2855</t>
  </si>
  <si>
    <t>Samsung</t>
  </si>
  <si>
    <t>MLT-D2092L</t>
  </si>
  <si>
    <t>Epson AL M2400</t>
  </si>
  <si>
    <t>Epson</t>
  </si>
  <si>
    <t>S050435</t>
  </si>
  <si>
    <t>Epson AL M2000</t>
  </si>
  <si>
    <t>S050582</t>
  </si>
  <si>
    <t>Dell</t>
  </si>
  <si>
    <t>INEO</t>
  </si>
  <si>
    <t>inkoust</t>
  </si>
  <si>
    <t>Dell 2330d</t>
  </si>
  <si>
    <t>válec</t>
  </si>
  <si>
    <t>PK496</t>
  </si>
  <si>
    <t>C13S051199</t>
  </si>
  <si>
    <t>Develop Ineo 364e</t>
  </si>
  <si>
    <t>Develop Ineo+ 308/368</t>
  </si>
  <si>
    <t>Develop Ineo+ 454e</t>
  </si>
  <si>
    <t>ks</t>
  </si>
  <si>
    <t>HP Officejet Pro X451dw, X476dw, X551dw, X576dw</t>
  </si>
  <si>
    <t xml:space="preserve">CN625A č.970XL black </t>
  </si>
  <si>
    <t xml:space="preserve">CN626AE č. 971XL cyan </t>
  </si>
  <si>
    <t xml:space="preserve">CN627AE č. 971XL magenta </t>
  </si>
  <si>
    <t xml:space="preserve">CN628AE č. 971XL yellow </t>
  </si>
  <si>
    <t>Cena za MJ bez DPH</t>
  </si>
  <si>
    <t xml:space="preserve">HP CLJ M351/375/451/475    </t>
  </si>
  <si>
    <t>PK941</t>
  </si>
  <si>
    <t>HP pageWidePro X477/P55250/57750/Pro452</t>
  </si>
  <si>
    <t>Celková cena za 24 měsíců bez DPH</t>
  </si>
  <si>
    <t xml:space="preserve">Typové označení rovnocenného spotřebního materiálu </t>
  </si>
  <si>
    <t>Výrobce rovnocenného spotřebního materiálu</t>
  </si>
  <si>
    <t>* U položek číslo 44 - 52 požaduje zadavatel originální spotřební materiál.</t>
  </si>
  <si>
    <t>Předmět plnění musí splňovat požadavky dle následujících norem (v závislosti na konkr. specifiku jednotlivých položek), v jejich platném znění:</t>
  </si>
  <si>
    <r>
      <rPr>
        <b/>
        <sz val="11"/>
        <color theme="1"/>
        <rFont val="Calibri"/>
        <family val="2"/>
        <scheme val="minor"/>
      </rPr>
      <t>ISO/IEC 19752</t>
    </r>
    <r>
      <rPr>
        <sz val="11"/>
        <color theme="1"/>
        <rFont val="Calibri"/>
        <family val="2"/>
        <scheme val="minor"/>
      </rPr>
      <t xml:space="preserve"> - Technický standard vyvinutý ISO výborem a Mezinárodní elektrotechnickou komisí (IEC) pro měření výtěžnosti monochromatických laserových kazet.</t>
    </r>
  </si>
  <si>
    <r>
      <rPr>
        <b/>
        <sz val="11"/>
        <color theme="1"/>
        <rFont val="Calibri"/>
        <family val="2"/>
        <scheme val="minor"/>
      </rPr>
      <t>ISO/IEC 19798</t>
    </r>
    <r>
      <rPr>
        <sz val="11"/>
        <color theme="1"/>
        <rFont val="Calibri"/>
        <family val="2"/>
        <scheme val="minor"/>
      </rPr>
      <t xml:space="preserve"> - Technický standard vyvinutý ISO výborem a Mezinárodní elektrotechnickou komisí (IEC) pro měření výtěžnosti barevných laserových kazet.</t>
    </r>
  </si>
  <si>
    <r>
      <rPr>
        <b/>
        <sz val="11"/>
        <color theme="1"/>
        <rFont val="Calibri"/>
        <family val="2"/>
        <scheme val="minor"/>
      </rPr>
      <t>ISO/IEC 24711, ISO/IEC 24712</t>
    </r>
    <r>
      <rPr>
        <sz val="11"/>
        <color theme="1"/>
        <rFont val="Calibri"/>
        <family val="2"/>
        <scheme val="minor"/>
      </rPr>
      <t xml:space="preserve"> - Technický standard vyvinutý ISO výborem a Mezinárodní elektrotechnickou komisí (IEC) pro ověřování stránkové výtěžnosti u inkoustových náplní.</t>
    </r>
  </si>
  <si>
    <t>datum, razítko, jméno a podpis účastníka</t>
  </si>
  <si>
    <t>xxx</t>
  </si>
  <si>
    <t>HP OfficeJet 7740 multipack/8218/8710/8720</t>
  </si>
  <si>
    <r>
      <t>TN-322</t>
    </r>
    <r>
      <rPr>
        <sz val="11"/>
        <color theme="1"/>
        <rFont val="Calibri"/>
        <family val="2"/>
      </rPr>
      <t>*</t>
    </r>
  </si>
  <si>
    <r>
      <t>TN-324K</t>
    </r>
    <r>
      <rPr>
        <sz val="11"/>
        <color theme="1"/>
        <rFont val="Calibri"/>
        <family val="2"/>
      </rPr>
      <t>*</t>
    </r>
  </si>
  <si>
    <r>
      <t>TN-324Y</t>
    </r>
    <r>
      <rPr>
        <sz val="11"/>
        <color theme="1"/>
        <rFont val="Calibri"/>
        <family val="2"/>
      </rPr>
      <t>*</t>
    </r>
  </si>
  <si>
    <r>
      <t>TN-324M</t>
    </r>
    <r>
      <rPr>
        <sz val="11"/>
        <color theme="1"/>
        <rFont val="Calibri"/>
        <family val="2"/>
      </rPr>
      <t>*</t>
    </r>
  </si>
  <si>
    <r>
      <t>TN-324C</t>
    </r>
    <r>
      <rPr>
        <sz val="11"/>
        <color theme="1"/>
        <rFont val="Calibri"/>
        <family val="2"/>
      </rPr>
      <t>*</t>
    </r>
  </si>
  <si>
    <r>
      <t>TN-512K</t>
    </r>
    <r>
      <rPr>
        <sz val="11"/>
        <color theme="1"/>
        <rFont val="Calibri"/>
        <family val="2"/>
      </rPr>
      <t>*</t>
    </r>
  </si>
  <si>
    <r>
      <t>TN-512Y</t>
    </r>
    <r>
      <rPr>
        <sz val="11"/>
        <color theme="1"/>
        <rFont val="Calibri"/>
        <family val="2"/>
      </rPr>
      <t>*</t>
    </r>
  </si>
  <si>
    <r>
      <t>TN-512M</t>
    </r>
    <r>
      <rPr>
        <sz val="11"/>
        <color theme="1"/>
        <rFont val="Calibri"/>
        <family val="2"/>
      </rPr>
      <t>*</t>
    </r>
  </si>
  <si>
    <r>
      <t>TN-512C</t>
    </r>
    <r>
      <rPr>
        <sz val="11"/>
        <color theme="1"/>
        <rFont val="Calibri"/>
        <family val="2"/>
      </rPr>
      <t>*</t>
    </r>
  </si>
  <si>
    <t>Originální spotřební materiál</t>
  </si>
  <si>
    <t>Nabídková cena celkem bez DPH</t>
  </si>
  <si>
    <t>Originál/alternativa</t>
  </si>
  <si>
    <t>originál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</si>
</sst>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33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ck"/>
      <top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n"/>
      <top style="thick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thin"/>
      <top style="medium"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4" fontId="0" fillId="3" borderId="2" xfId="0" applyNumberForma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0" fillId="3" borderId="2" xfId="0" applyNumberForma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0" borderId="0" xfId="0" applyFont="1"/>
    <xf numFmtId="0" fontId="0" fillId="0" borderId="0" xfId="0" applyNumberFormat="1"/>
    <xf numFmtId="4" fontId="2" fillId="0" borderId="3" xfId="0" applyNumberFormat="1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center" vertical="center" wrapText="1"/>
    </xf>
    <xf numFmtId="0" fontId="2" fillId="4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NumberFormat="1" applyBorder="1"/>
    <xf numFmtId="0" fontId="0" fillId="0" borderId="9" xfId="0" applyBorder="1" applyAlignment="1">
      <alignment horizontal="center" vertical="center"/>
    </xf>
    <xf numFmtId="0" fontId="0" fillId="0" borderId="10" xfId="0" applyNumberFormat="1" applyBorder="1"/>
    <xf numFmtId="0" fontId="0" fillId="0" borderId="11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/>
    <xf numFmtId="0" fontId="0" fillId="0" borderId="13" xfId="0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4" fontId="0" fillId="3" borderId="13" xfId="0" applyNumberFormat="1" applyFill="1" applyBorder="1" applyAlignment="1">
      <alignment horizontal="center"/>
    </xf>
    <xf numFmtId="4" fontId="0" fillId="3" borderId="13" xfId="0" applyNumberFormat="1" applyFill="1" applyBorder="1" applyAlignment="1">
      <alignment horizontal="center" vertical="center"/>
    </xf>
    <xf numFmtId="0" fontId="0" fillId="0" borderId="14" xfId="0" applyNumberFormat="1" applyBorder="1"/>
    <xf numFmtId="4" fontId="0" fillId="5" borderId="2" xfId="0" applyNumberFormat="1" applyFill="1" applyBorder="1" applyAlignment="1">
      <alignment horizontal="center" vertical="center"/>
    </xf>
    <xf numFmtId="4" fontId="0" fillId="5" borderId="13" xfId="0" applyNumberFormat="1" applyFill="1" applyBorder="1" applyAlignment="1">
      <alignment horizontal="center" vertical="center"/>
    </xf>
    <xf numFmtId="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4" borderId="21" xfId="0" applyFont="1" applyFill="1" applyBorder="1" applyAlignment="1">
      <alignment horizontal="left" vertical="center" wrapText="1"/>
    </xf>
    <xf numFmtId="0" fontId="2" fillId="4" borderId="22" xfId="0" applyFont="1" applyFill="1" applyBorder="1" applyAlignment="1">
      <alignment horizontal="left" vertical="center" wrapText="1"/>
    </xf>
    <xf numFmtId="0" fontId="2" fillId="4" borderId="23" xfId="0" applyFont="1" applyFill="1" applyBorder="1" applyAlignment="1">
      <alignment horizontal="left" vertical="center" wrapText="1"/>
    </xf>
    <xf numFmtId="0" fontId="0" fillId="4" borderId="21" xfId="0" applyFill="1" applyBorder="1" applyAlignment="1">
      <alignment horizontal="left" vertical="center" wrapText="1"/>
    </xf>
    <xf numFmtId="0" fontId="0" fillId="4" borderId="22" xfId="0" applyFill="1" applyBorder="1" applyAlignment="1">
      <alignment horizontal="left" vertical="center" wrapText="1"/>
    </xf>
    <xf numFmtId="0" fontId="0" fillId="4" borderId="23" xfId="0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showGridLines="0" tabSelected="1" zoomScale="82" zoomScaleNormal="82" workbookViewId="0" topLeftCell="A1">
      <pane ySplit="1" topLeftCell="A2" activePane="bottomLeft" state="frozen"/>
      <selection pane="bottomLeft" activeCell="L73" sqref="L73"/>
    </sheetView>
  </sheetViews>
  <sheetFormatPr defaultColWidth="9.140625" defaultRowHeight="15"/>
  <cols>
    <col min="1" max="1" width="12.421875" style="0" bestFit="1" customWidth="1"/>
    <col min="2" max="2" width="26.421875" style="29" customWidth="1"/>
    <col min="3" max="3" width="15.8515625" style="0" bestFit="1" customWidth="1"/>
    <col min="5" max="5" width="24.140625" style="0" customWidth="1"/>
    <col min="6" max="6" width="9.8515625" style="22" bestFit="1" customWidth="1"/>
    <col min="8" max="9" width="16.421875" style="15" customWidth="1"/>
    <col min="10" max="10" width="17.421875" style="19" customWidth="1"/>
    <col min="11" max="11" width="18.421875" style="19" customWidth="1"/>
    <col min="12" max="12" width="30.8515625" style="0" customWidth="1"/>
    <col min="13" max="13" width="25.421875" style="30" customWidth="1"/>
  </cols>
  <sheetData>
    <row r="1" spans="1:13" ht="60.75" thickBot="1">
      <c r="A1" s="32" t="s">
        <v>10</v>
      </c>
      <c r="B1" s="33" t="s">
        <v>5</v>
      </c>
      <c r="C1" s="33" t="s">
        <v>1</v>
      </c>
      <c r="D1" s="33" t="s">
        <v>0</v>
      </c>
      <c r="E1" s="34" t="s">
        <v>118</v>
      </c>
      <c r="F1" s="33" t="s">
        <v>2</v>
      </c>
      <c r="G1" s="33" t="s">
        <v>4</v>
      </c>
      <c r="H1" s="34" t="s">
        <v>3</v>
      </c>
      <c r="I1" s="34" t="s">
        <v>94</v>
      </c>
      <c r="J1" s="35" t="s">
        <v>98</v>
      </c>
      <c r="K1" s="35" t="s">
        <v>120</v>
      </c>
      <c r="L1" s="34" t="s">
        <v>99</v>
      </c>
      <c r="M1" s="36" t="s">
        <v>100</v>
      </c>
    </row>
    <row r="2" spans="1:13" ht="22.9" customHeight="1" thickTop="1">
      <c r="A2" s="37">
        <v>1</v>
      </c>
      <c r="B2" s="23" t="s">
        <v>6</v>
      </c>
      <c r="C2" s="3" t="s">
        <v>8</v>
      </c>
      <c r="D2" s="3" t="s">
        <v>7</v>
      </c>
      <c r="E2" s="4" t="s">
        <v>9</v>
      </c>
      <c r="F2" s="20">
        <v>2200</v>
      </c>
      <c r="G2" s="7" t="s">
        <v>88</v>
      </c>
      <c r="H2" s="12">
        <v>2300</v>
      </c>
      <c r="I2" s="16">
        <v>0</v>
      </c>
      <c r="J2" s="18">
        <f>+I2*H2*2</f>
        <v>0</v>
      </c>
      <c r="K2" s="53"/>
      <c r="L2" s="3"/>
      <c r="M2" s="38"/>
    </row>
    <row r="3" spans="1:13" ht="22.9" customHeight="1">
      <c r="A3" s="39">
        <v>2</v>
      </c>
      <c r="B3" s="24" t="s">
        <v>11</v>
      </c>
      <c r="C3" s="1" t="s">
        <v>8</v>
      </c>
      <c r="D3" s="1" t="s">
        <v>7</v>
      </c>
      <c r="E3" s="5" t="s">
        <v>12</v>
      </c>
      <c r="F3" s="21">
        <v>3500</v>
      </c>
      <c r="G3" s="11" t="s">
        <v>88</v>
      </c>
      <c r="H3" s="13">
        <v>900</v>
      </c>
      <c r="I3" s="17">
        <v>0</v>
      </c>
      <c r="J3" s="18">
        <f aca="true" t="shared" si="0" ref="J3:J64">+I3*H3*2</f>
        <v>0</v>
      </c>
      <c r="K3" s="53"/>
      <c r="L3" s="1"/>
      <c r="M3" s="40"/>
    </row>
    <row r="4" spans="1:13" ht="22.9" customHeight="1">
      <c r="A4" s="39">
        <v>3</v>
      </c>
      <c r="B4" s="24" t="s">
        <v>14</v>
      </c>
      <c r="C4" s="1" t="s">
        <v>8</v>
      </c>
      <c r="D4" s="1" t="s">
        <v>7</v>
      </c>
      <c r="E4" s="6" t="s">
        <v>13</v>
      </c>
      <c r="F4" s="21">
        <v>9000</v>
      </c>
      <c r="G4" s="11" t="s">
        <v>88</v>
      </c>
      <c r="H4" s="13">
        <v>200</v>
      </c>
      <c r="I4" s="16">
        <v>0</v>
      </c>
      <c r="J4" s="18">
        <f t="shared" si="0"/>
        <v>0</v>
      </c>
      <c r="K4" s="53"/>
      <c r="L4" s="1"/>
      <c r="M4" s="40"/>
    </row>
    <row r="5" spans="1:13" ht="22.9" customHeight="1">
      <c r="A5" s="39">
        <v>4</v>
      </c>
      <c r="B5" s="72" t="s">
        <v>15</v>
      </c>
      <c r="C5" s="1" t="s">
        <v>8</v>
      </c>
      <c r="D5" s="1" t="s">
        <v>7</v>
      </c>
      <c r="E5" s="6" t="s">
        <v>16</v>
      </c>
      <c r="F5" s="21">
        <v>6500</v>
      </c>
      <c r="G5" s="11" t="s">
        <v>88</v>
      </c>
      <c r="H5" s="13">
        <v>70</v>
      </c>
      <c r="I5" s="17">
        <v>0</v>
      </c>
      <c r="J5" s="18">
        <f t="shared" si="0"/>
        <v>0</v>
      </c>
      <c r="K5" s="53"/>
      <c r="L5" s="1"/>
      <c r="M5" s="40"/>
    </row>
    <row r="6" spans="1:13" ht="22.9" customHeight="1">
      <c r="A6" s="39">
        <v>5</v>
      </c>
      <c r="B6" s="72"/>
      <c r="C6" s="1" t="s">
        <v>8</v>
      </c>
      <c r="D6" s="1" t="s">
        <v>7</v>
      </c>
      <c r="E6" s="6" t="s">
        <v>17</v>
      </c>
      <c r="F6" s="21">
        <v>5000</v>
      </c>
      <c r="G6" s="11" t="s">
        <v>88</v>
      </c>
      <c r="H6" s="13">
        <v>50</v>
      </c>
      <c r="I6" s="16">
        <v>0</v>
      </c>
      <c r="J6" s="18">
        <f t="shared" si="0"/>
        <v>0</v>
      </c>
      <c r="K6" s="53"/>
      <c r="L6" s="1"/>
      <c r="M6" s="40"/>
    </row>
    <row r="7" spans="1:13" ht="22.9" customHeight="1">
      <c r="A7" s="41">
        <v>6</v>
      </c>
      <c r="B7" s="72"/>
      <c r="C7" s="1" t="s">
        <v>8</v>
      </c>
      <c r="D7" s="1" t="s">
        <v>7</v>
      </c>
      <c r="E7" s="6" t="s">
        <v>18</v>
      </c>
      <c r="F7" s="21">
        <v>5000</v>
      </c>
      <c r="G7" s="11" t="s">
        <v>88</v>
      </c>
      <c r="H7" s="13">
        <v>50</v>
      </c>
      <c r="I7" s="17">
        <v>0</v>
      </c>
      <c r="J7" s="18">
        <f t="shared" si="0"/>
        <v>0</v>
      </c>
      <c r="K7" s="53"/>
      <c r="L7" s="1"/>
      <c r="M7" s="40"/>
    </row>
    <row r="8" spans="1:13" ht="22.9" customHeight="1">
      <c r="A8" s="39">
        <v>7</v>
      </c>
      <c r="B8" s="72"/>
      <c r="C8" s="1" t="s">
        <v>8</v>
      </c>
      <c r="D8" s="1" t="s">
        <v>7</v>
      </c>
      <c r="E8" s="6" t="s">
        <v>19</v>
      </c>
      <c r="F8" s="21">
        <v>5000</v>
      </c>
      <c r="G8" s="11" t="s">
        <v>88</v>
      </c>
      <c r="H8" s="13">
        <v>50</v>
      </c>
      <c r="I8" s="16">
        <v>0</v>
      </c>
      <c r="J8" s="18">
        <f t="shared" si="0"/>
        <v>0</v>
      </c>
      <c r="K8" s="53"/>
      <c r="L8" s="1"/>
      <c r="M8" s="40"/>
    </row>
    <row r="9" spans="1:13" ht="22.9" customHeight="1">
      <c r="A9" s="39">
        <v>8</v>
      </c>
      <c r="B9" s="25" t="s">
        <v>20</v>
      </c>
      <c r="C9" s="1" t="s">
        <v>8</v>
      </c>
      <c r="D9" s="1" t="s">
        <v>7</v>
      </c>
      <c r="E9" s="6" t="s">
        <v>21</v>
      </c>
      <c r="F9" s="21">
        <v>2100</v>
      </c>
      <c r="G9" s="11" t="s">
        <v>88</v>
      </c>
      <c r="H9" s="13">
        <v>2500</v>
      </c>
      <c r="I9" s="17">
        <v>0</v>
      </c>
      <c r="J9" s="18">
        <f t="shared" si="0"/>
        <v>0</v>
      </c>
      <c r="K9" s="53"/>
      <c r="L9" s="1"/>
      <c r="M9" s="40"/>
    </row>
    <row r="10" spans="1:13" ht="22.9" customHeight="1">
      <c r="A10" s="39">
        <v>9</v>
      </c>
      <c r="B10" s="72" t="s">
        <v>22</v>
      </c>
      <c r="C10" s="1" t="s">
        <v>8</v>
      </c>
      <c r="D10" s="1" t="s">
        <v>7</v>
      </c>
      <c r="E10" s="6" t="s">
        <v>23</v>
      </c>
      <c r="F10" s="21">
        <v>4000</v>
      </c>
      <c r="G10" s="11" t="s">
        <v>88</v>
      </c>
      <c r="H10" s="13">
        <v>30</v>
      </c>
      <c r="I10" s="16">
        <v>0</v>
      </c>
      <c r="J10" s="18">
        <f t="shared" si="0"/>
        <v>0</v>
      </c>
      <c r="K10" s="53"/>
      <c r="L10" s="1"/>
      <c r="M10" s="40"/>
    </row>
    <row r="11" spans="1:13" ht="22.9" customHeight="1">
      <c r="A11" s="39">
        <v>10</v>
      </c>
      <c r="B11" s="72"/>
      <c r="C11" s="1" t="s">
        <v>8</v>
      </c>
      <c r="D11" s="1" t="s">
        <v>7</v>
      </c>
      <c r="E11" s="6" t="s">
        <v>24</v>
      </c>
      <c r="F11" s="21">
        <v>2700</v>
      </c>
      <c r="G11" s="11" t="s">
        <v>88</v>
      </c>
      <c r="H11" s="13">
        <v>20</v>
      </c>
      <c r="I11" s="17">
        <v>0</v>
      </c>
      <c r="J11" s="18">
        <f t="shared" si="0"/>
        <v>0</v>
      </c>
      <c r="K11" s="53"/>
      <c r="L11" s="1"/>
      <c r="M11" s="40"/>
    </row>
    <row r="12" spans="1:13" ht="22.9" customHeight="1">
      <c r="A12" s="41">
        <v>11</v>
      </c>
      <c r="B12" s="72"/>
      <c r="C12" s="1" t="s">
        <v>8</v>
      </c>
      <c r="D12" s="1" t="s">
        <v>7</v>
      </c>
      <c r="E12" s="6" t="s">
        <v>25</v>
      </c>
      <c r="F12" s="21">
        <v>2700</v>
      </c>
      <c r="G12" s="11" t="s">
        <v>88</v>
      </c>
      <c r="H12" s="13">
        <v>20</v>
      </c>
      <c r="I12" s="16">
        <v>0</v>
      </c>
      <c r="J12" s="18">
        <f t="shared" si="0"/>
        <v>0</v>
      </c>
      <c r="K12" s="53"/>
      <c r="L12" s="1"/>
      <c r="M12" s="40"/>
    </row>
    <row r="13" spans="1:13" ht="22.9" customHeight="1">
      <c r="A13" s="39">
        <v>12</v>
      </c>
      <c r="B13" s="72"/>
      <c r="C13" s="1" t="s">
        <v>8</v>
      </c>
      <c r="D13" s="1" t="s">
        <v>7</v>
      </c>
      <c r="E13" s="6" t="s">
        <v>26</v>
      </c>
      <c r="F13" s="21">
        <v>2700</v>
      </c>
      <c r="G13" s="11" t="s">
        <v>88</v>
      </c>
      <c r="H13" s="13">
        <v>20</v>
      </c>
      <c r="I13" s="17">
        <v>0</v>
      </c>
      <c r="J13" s="18">
        <f t="shared" si="0"/>
        <v>0</v>
      </c>
      <c r="K13" s="53"/>
      <c r="L13" s="1"/>
      <c r="M13" s="40"/>
    </row>
    <row r="14" spans="1:13" ht="22.9" customHeight="1">
      <c r="A14" s="39">
        <v>13</v>
      </c>
      <c r="B14" s="72" t="s">
        <v>27</v>
      </c>
      <c r="C14" s="1" t="s">
        <v>8</v>
      </c>
      <c r="D14" s="1" t="s">
        <v>7</v>
      </c>
      <c r="E14" s="6" t="s">
        <v>28</v>
      </c>
      <c r="F14" s="21">
        <v>2800</v>
      </c>
      <c r="G14" s="11" t="s">
        <v>88</v>
      </c>
      <c r="H14" s="13">
        <v>30</v>
      </c>
      <c r="I14" s="16">
        <v>0</v>
      </c>
      <c r="J14" s="18">
        <f t="shared" si="0"/>
        <v>0</v>
      </c>
      <c r="K14" s="53"/>
      <c r="L14" s="1"/>
      <c r="M14" s="40"/>
    </row>
    <row r="15" spans="1:13" ht="22.9" customHeight="1">
      <c r="A15" s="39">
        <v>14</v>
      </c>
      <c r="B15" s="72"/>
      <c r="C15" s="1" t="s">
        <v>8</v>
      </c>
      <c r="D15" s="1" t="s">
        <v>7</v>
      </c>
      <c r="E15" s="6" t="s">
        <v>29</v>
      </c>
      <c r="F15" s="21">
        <v>2300</v>
      </c>
      <c r="G15" s="11" t="s">
        <v>88</v>
      </c>
      <c r="H15" s="13">
        <v>16</v>
      </c>
      <c r="I15" s="17">
        <v>0</v>
      </c>
      <c r="J15" s="18">
        <f t="shared" si="0"/>
        <v>0</v>
      </c>
      <c r="K15" s="53"/>
      <c r="L15" s="1"/>
      <c r="M15" s="40"/>
    </row>
    <row r="16" spans="1:13" ht="22.9" customHeight="1">
      <c r="A16" s="39">
        <v>15</v>
      </c>
      <c r="B16" s="72"/>
      <c r="C16" s="1" t="s">
        <v>8</v>
      </c>
      <c r="D16" s="1" t="s">
        <v>7</v>
      </c>
      <c r="E16" s="6" t="s">
        <v>30</v>
      </c>
      <c r="F16" s="21">
        <v>2300</v>
      </c>
      <c r="G16" s="11" t="s">
        <v>88</v>
      </c>
      <c r="H16" s="13">
        <v>21</v>
      </c>
      <c r="I16" s="16">
        <v>0</v>
      </c>
      <c r="J16" s="18">
        <f t="shared" si="0"/>
        <v>0</v>
      </c>
      <c r="K16" s="53"/>
      <c r="L16" s="1"/>
      <c r="M16" s="40"/>
    </row>
    <row r="17" spans="1:13" ht="22.9" customHeight="1">
      <c r="A17" s="41">
        <v>16</v>
      </c>
      <c r="B17" s="72"/>
      <c r="C17" s="1" t="s">
        <v>8</v>
      </c>
      <c r="D17" s="1" t="s">
        <v>7</v>
      </c>
      <c r="E17" s="6" t="s">
        <v>31</v>
      </c>
      <c r="F17" s="21">
        <v>2300</v>
      </c>
      <c r="G17" s="11" t="s">
        <v>88</v>
      </c>
      <c r="H17" s="13">
        <v>16</v>
      </c>
      <c r="I17" s="17">
        <v>0</v>
      </c>
      <c r="J17" s="18">
        <f t="shared" si="0"/>
        <v>0</v>
      </c>
      <c r="K17" s="53"/>
      <c r="L17" s="1"/>
      <c r="M17" s="40"/>
    </row>
    <row r="18" spans="1:13" ht="22.9" customHeight="1">
      <c r="A18" s="39">
        <v>17</v>
      </c>
      <c r="B18" s="72" t="s">
        <v>32</v>
      </c>
      <c r="C18" s="1" t="s">
        <v>8</v>
      </c>
      <c r="D18" s="1" t="s">
        <v>7</v>
      </c>
      <c r="E18" s="5" t="s">
        <v>33</v>
      </c>
      <c r="F18" s="21">
        <v>2400</v>
      </c>
      <c r="G18" s="11" t="s">
        <v>88</v>
      </c>
      <c r="H18" s="13">
        <v>10</v>
      </c>
      <c r="I18" s="16">
        <v>0</v>
      </c>
      <c r="J18" s="18">
        <f t="shared" si="0"/>
        <v>0</v>
      </c>
      <c r="K18" s="53"/>
      <c r="L18" s="1"/>
      <c r="M18" s="42"/>
    </row>
    <row r="19" spans="1:13" ht="22.9" customHeight="1">
      <c r="A19" s="39">
        <v>18</v>
      </c>
      <c r="B19" s="72"/>
      <c r="C19" s="1" t="s">
        <v>8</v>
      </c>
      <c r="D19" s="1" t="s">
        <v>7</v>
      </c>
      <c r="E19" s="6" t="s">
        <v>34</v>
      </c>
      <c r="F19" s="21">
        <v>1800</v>
      </c>
      <c r="G19" s="11" t="s">
        <v>88</v>
      </c>
      <c r="H19" s="13">
        <v>5</v>
      </c>
      <c r="I19" s="17">
        <v>0</v>
      </c>
      <c r="J19" s="18">
        <f t="shared" si="0"/>
        <v>0</v>
      </c>
      <c r="K19" s="53"/>
      <c r="L19" s="1"/>
      <c r="M19" s="40"/>
    </row>
    <row r="20" spans="1:13" ht="22.9" customHeight="1">
      <c r="A20" s="39">
        <v>19</v>
      </c>
      <c r="B20" s="72"/>
      <c r="C20" s="1" t="s">
        <v>8</v>
      </c>
      <c r="D20" s="1" t="s">
        <v>7</v>
      </c>
      <c r="E20" s="6" t="s">
        <v>35</v>
      </c>
      <c r="F20" s="21">
        <v>1800</v>
      </c>
      <c r="G20" s="11" t="s">
        <v>88</v>
      </c>
      <c r="H20" s="13">
        <v>5</v>
      </c>
      <c r="I20" s="16">
        <v>0</v>
      </c>
      <c r="J20" s="18">
        <f t="shared" si="0"/>
        <v>0</v>
      </c>
      <c r="K20" s="53"/>
      <c r="L20" s="1"/>
      <c r="M20" s="40"/>
    </row>
    <row r="21" spans="1:13" ht="22.9" customHeight="1">
      <c r="A21" s="39">
        <v>20</v>
      </c>
      <c r="B21" s="72"/>
      <c r="C21" s="1" t="s">
        <v>8</v>
      </c>
      <c r="D21" s="1" t="s">
        <v>7</v>
      </c>
      <c r="E21" s="6" t="s">
        <v>36</v>
      </c>
      <c r="F21" s="21">
        <v>1800</v>
      </c>
      <c r="G21" s="11" t="s">
        <v>88</v>
      </c>
      <c r="H21" s="13">
        <v>5</v>
      </c>
      <c r="I21" s="17">
        <v>0</v>
      </c>
      <c r="J21" s="18">
        <f t="shared" si="0"/>
        <v>0</v>
      </c>
      <c r="K21" s="53"/>
      <c r="L21" s="1"/>
      <c r="M21" s="40"/>
    </row>
    <row r="22" spans="1:13" ht="22.9" customHeight="1">
      <c r="A22" s="41">
        <v>21</v>
      </c>
      <c r="B22" s="60" t="s">
        <v>95</v>
      </c>
      <c r="C22" s="1" t="s">
        <v>8</v>
      </c>
      <c r="D22" s="1" t="s">
        <v>7</v>
      </c>
      <c r="E22" s="6" t="s">
        <v>37</v>
      </c>
      <c r="F22" s="21">
        <v>4000</v>
      </c>
      <c r="G22" s="11" t="s">
        <v>88</v>
      </c>
      <c r="H22" s="13">
        <v>63</v>
      </c>
      <c r="I22" s="16">
        <v>0</v>
      </c>
      <c r="J22" s="18">
        <f t="shared" si="0"/>
        <v>0</v>
      </c>
      <c r="K22" s="53"/>
      <c r="L22" s="1"/>
      <c r="M22" s="40"/>
    </row>
    <row r="23" spans="1:13" ht="22.9" customHeight="1">
      <c r="A23" s="39">
        <v>22</v>
      </c>
      <c r="B23" s="60"/>
      <c r="C23" s="1" t="s">
        <v>8</v>
      </c>
      <c r="D23" s="1" t="s">
        <v>7</v>
      </c>
      <c r="E23" s="6" t="s">
        <v>38</v>
      </c>
      <c r="F23" s="21">
        <v>2600</v>
      </c>
      <c r="G23" s="11" t="s">
        <v>88</v>
      </c>
      <c r="H23" s="13">
        <v>52</v>
      </c>
      <c r="I23" s="17">
        <v>0</v>
      </c>
      <c r="J23" s="18">
        <f t="shared" si="0"/>
        <v>0</v>
      </c>
      <c r="K23" s="53"/>
      <c r="L23" s="1"/>
      <c r="M23" s="40"/>
    </row>
    <row r="24" spans="1:13" ht="22.9" customHeight="1">
      <c r="A24" s="39">
        <v>23</v>
      </c>
      <c r="B24" s="60"/>
      <c r="C24" s="1" t="s">
        <v>8</v>
      </c>
      <c r="D24" s="1" t="s">
        <v>7</v>
      </c>
      <c r="E24" s="6" t="s">
        <v>39</v>
      </c>
      <c r="F24" s="21">
        <v>2600</v>
      </c>
      <c r="G24" s="11" t="s">
        <v>88</v>
      </c>
      <c r="H24" s="13">
        <v>51</v>
      </c>
      <c r="I24" s="16">
        <v>0</v>
      </c>
      <c r="J24" s="18">
        <f t="shared" si="0"/>
        <v>0</v>
      </c>
      <c r="K24" s="53"/>
      <c r="L24" s="1"/>
      <c r="M24" s="40"/>
    </row>
    <row r="25" spans="1:13" ht="22.9" customHeight="1">
      <c r="A25" s="39">
        <v>24</v>
      </c>
      <c r="B25" s="60"/>
      <c r="C25" s="1" t="s">
        <v>8</v>
      </c>
      <c r="D25" s="1" t="s">
        <v>7</v>
      </c>
      <c r="E25" s="6" t="s">
        <v>40</v>
      </c>
      <c r="F25" s="21">
        <v>2600</v>
      </c>
      <c r="G25" s="11" t="s">
        <v>88</v>
      </c>
      <c r="H25" s="13">
        <v>53</v>
      </c>
      <c r="I25" s="17">
        <v>0</v>
      </c>
      <c r="J25" s="18">
        <f t="shared" si="0"/>
        <v>0</v>
      </c>
      <c r="K25" s="53"/>
      <c r="L25" s="1"/>
      <c r="M25" s="40"/>
    </row>
    <row r="26" spans="1:13" ht="22.9" customHeight="1">
      <c r="A26" s="39">
        <v>25</v>
      </c>
      <c r="B26" s="25" t="s">
        <v>41</v>
      </c>
      <c r="C26" s="1" t="s">
        <v>8</v>
      </c>
      <c r="D26" s="1" t="s">
        <v>7</v>
      </c>
      <c r="E26" s="5" t="s">
        <v>42</v>
      </c>
      <c r="F26" s="21">
        <v>6900</v>
      </c>
      <c r="G26" s="11" t="s">
        <v>88</v>
      </c>
      <c r="H26" s="13">
        <v>67</v>
      </c>
      <c r="I26" s="16">
        <v>0</v>
      </c>
      <c r="J26" s="18">
        <f t="shared" si="0"/>
        <v>0</v>
      </c>
      <c r="K26" s="53"/>
      <c r="L26" s="1"/>
      <c r="M26" s="40"/>
    </row>
    <row r="27" spans="1:13" ht="22.9" customHeight="1">
      <c r="A27" s="41">
        <v>26</v>
      </c>
      <c r="B27" s="25" t="s">
        <v>43</v>
      </c>
      <c r="C27" s="1" t="s">
        <v>8</v>
      </c>
      <c r="D27" s="1" t="s">
        <v>7</v>
      </c>
      <c r="E27" s="5" t="s">
        <v>45</v>
      </c>
      <c r="F27" s="21">
        <v>18000</v>
      </c>
      <c r="G27" s="11" t="s">
        <v>88</v>
      </c>
      <c r="H27" s="13">
        <v>27</v>
      </c>
      <c r="I27" s="17">
        <v>0</v>
      </c>
      <c r="J27" s="18">
        <f t="shared" si="0"/>
        <v>0</v>
      </c>
      <c r="K27" s="53"/>
      <c r="L27" s="1"/>
      <c r="M27" s="40"/>
    </row>
    <row r="28" spans="1:13" ht="22.9" customHeight="1">
      <c r="A28" s="39">
        <v>27</v>
      </c>
      <c r="B28" s="25" t="s">
        <v>44</v>
      </c>
      <c r="C28" s="1" t="s">
        <v>8</v>
      </c>
      <c r="D28" s="1" t="s">
        <v>7</v>
      </c>
      <c r="E28" s="6" t="s">
        <v>46</v>
      </c>
      <c r="F28" s="21">
        <v>24000</v>
      </c>
      <c r="G28" s="11" t="s">
        <v>88</v>
      </c>
      <c r="H28" s="13">
        <v>25</v>
      </c>
      <c r="I28" s="16">
        <v>0</v>
      </c>
      <c r="J28" s="18">
        <f t="shared" si="0"/>
        <v>0</v>
      </c>
      <c r="K28" s="53"/>
      <c r="L28" s="1"/>
      <c r="M28" s="40"/>
    </row>
    <row r="29" spans="1:13" ht="22.9" customHeight="1">
      <c r="A29" s="39">
        <v>28</v>
      </c>
      <c r="B29" s="72" t="s">
        <v>47</v>
      </c>
      <c r="C29" s="1" t="s">
        <v>8</v>
      </c>
      <c r="D29" s="1" t="s">
        <v>7</v>
      </c>
      <c r="E29" s="6" t="s">
        <v>48</v>
      </c>
      <c r="F29" s="21">
        <v>1200</v>
      </c>
      <c r="G29" s="11" t="s">
        <v>88</v>
      </c>
      <c r="H29" s="13">
        <v>15</v>
      </c>
      <c r="I29" s="17">
        <v>0</v>
      </c>
      <c r="J29" s="18">
        <f t="shared" si="0"/>
        <v>0</v>
      </c>
      <c r="K29" s="53"/>
      <c r="L29" s="1"/>
      <c r="M29" s="40"/>
    </row>
    <row r="30" spans="1:13" ht="22.9" customHeight="1">
      <c r="A30" s="39">
        <v>29</v>
      </c>
      <c r="B30" s="72"/>
      <c r="C30" s="1" t="s">
        <v>8</v>
      </c>
      <c r="D30" s="1" t="s">
        <v>7</v>
      </c>
      <c r="E30" s="6" t="s">
        <v>49</v>
      </c>
      <c r="F30" s="21">
        <v>1000</v>
      </c>
      <c r="G30" s="11" t="s">
        <v>88</v>
      </c>
      <c r="H30" s="13">
        <v>10</v>
      </c>
      <c r="I30" s="16">
        <v>0</v>
      </c>
      <c r="J30" s="18">
        <f t="shared" si="0"/>
        <v>0</v>
      </c>
      <c r="K30" s="53"/>
      <c r="L30" s="1"/>
      <c r="M30" s="40"/>
    </row>
    <row r="31" spans="1:13" ht="22.9" customHeight="1">
      <c r="A31" s="39">
        <v>30</v>
      </c>
      <c r="B31" s="72"/>
      <c r="C31" s="1" t="s">
        <v>8</v>
      </c>
      <c r="D31" s="1" t="s">
        <v>7</v>
      </c>
      <c r="E31" s="6" t="s">
        <v>50</v>
      </c>
      <c r="F31" s="21">
        <v>1000</v>
      </c>
      <c r="G31" s="11" t="s">
        <v>88</v>
      </c>
      <c r="H31" s="13">
        <v>10</v>
      </c>
      <c r="I31" s="17">
        <v>0</v>
      </c>
      <c r="J31" s="18">
        <f t="shared" si="0"/>
        <v>0</v>
      </c>
      <c r="K31" s="53"/>
      <c r="L31" s="1"/>
      <c r="M31" s="40"/>
    </row>
    <row r="32" spans="1:13" ht="22.9" customHeight="1">
      <c r="A32" s="41">
        <v>31</v>
      </c>
      <c r="B32" s="72"/>
      <c r="C32" s="1" t="s">
        <v>8</v>
      </c>
      <c r="D32" s="1" t="s">
        <v>7</v>
      </c>
      <c r="E32" s="6" t="s">
        <v>51</v>
      </c>
      <c r="F32" s="21">
        <v>1000</v>
      </c>
      <c r="G32" s="11" t="s">
        <v>88</v>
      </c>
      <c r="H32" s="13">
        <v>10</v>
      </c>
      <c r="I32" s="16">
        <v>0</v>
      </c>
      <c r="J32" s="18">
        <f t="shared" si="0"/>
        <v>0</v>
      </c>
      <c r="K32" s="53"/>
      <c r="L32" s="1"/>
      <c r="M32" s="40"/>
    </row>
    <row r="33" spans="1:13" ht="22.9" customHeight="1">
      <c r="A33" s="39">
        <v>32</v>
      </c>
      <c r="B33" s="25" t="s">
        <v>52</v>
      </c>
      <c r="C33" s="1" t="s">
        <v>8</v>
      </c>
      <c r="D33" s="1" t="s">
        <v>7</v>
      </c>
      <c r="E33" s="6" t="s">
        <v>53</v>
      </c>
      <c r="F33" s="21">
        <v>12500</v>
      </c>
      <c r="G33" s="11" t="s">
        <v>88</v>
      </c>
      <c r="H33" s="13">
        <v>44</v>
      </c>
      <c r="I33" s="17">
        <v>0</v>
      </c>
      <c r="J33" s="18">
        <f t="shared" si="0"/>
        <v>0</v>
      </c>
      <c r="K33" s="53"/>
      <c r="L33" s="1"/>
      <c r="M33" s="40"/>
    </row>
    <row r="34" spans="1:13" ht="22.9" customHeight="1">
      <c r="A34" s="39">
        <v>33</v>
      </c>
      <c r="B34" s="25" t="s">
        <v>54</v>
      </c>
      <c r="C34" s="1" t="s">
        <v>8</v>
      </c>
      <c r="D34" s="1" t="s">
        <v>7</v>
      </c>
      <c r="E34" s="6" t="s">
        <v>55</v>
      </c>
      <c r="F34" s="21">
        <v>7000</v>
      </c>
      <c r="G34" s="11" t="s">
        <v>88</v>
      </c>
      <c r="H34" s="13">
        <v>80</v>
      </c>
      <c r="I34" s="16">
        <v>0</v>
      </c>
      <c r="J34" s="18">
        <f t="shared" si="0"/>
        <v>0</v>
      </c>
      <c r="K34" s="53"/>
      <c r="L34" s="1"/>
      <c r="M34" s="40"/>
    </row>
    <row r="35" spans="1:13" ht="22.9" customHeight="1">
      <c r="A35" s="39">
        <v>34</v>
      </c>
      <c r="B35" s="25" t="s">
        <v>56</v>
      </c>
      <c r="C35" s="1" t="s">
        <v>8</v>
      </c>
      <c r="D35" s="1" t="s">
        <v>7</v>
      </c>
      <c r="E35" s="6" t="s">
        <v>57</v>
      </c>
      <c r="F35" s="21">
        <v>6500</v>
      </c>
      <c r="G35" s="11" t="s">
        <v>88</v>
      </c>
      <c r="H35" s="13">
        <v>80</v>
      </c>
      <c r="I35" s="17">
        <v>0</v>
      </c>
      <c r="J35" s="18">
        <f t="shared" si="0"/>
        <v>0</v>
      </c>
      <c r="K35" s="53"/>
      <c r="L35" s="1"/>
      <c r="M35" s="40"/>
    </row>
    <row r="36" spans="1:13" ht="22.9" customHeight="1">
      <c r="A36" s="39">
        <v>35</v>
      </c>
      <c r="B36" s="25" t="s">
        <v>66</v>
      </c>
      <c r="C36" s="1" t="s">
        <v>8</v>
      </c>
      <c r="D36" s="1" t="s">
        <v>7</v>
      </c>
      <c r="E36" s="6" t="s">
        <v>67</v>
      </c>
      <c r="F36" s="21">
        <v>12300</v>
      </c>
      <c r="G36" s="11" t="s">
        <v>88</v>
      </c>
      <c r="H36" s="13">
        <v>5</v>
      </c>
      <c r="I36" s="16">
        <v>0</v>
      </c>
      <c r="J36" s="18">
        <f t="shared" si="0"/>
        <v>0</v>
      </c>
      <c r="K36" s="53"/>
      <c r="L36" s="1"/>
      <c r="M36" s="40"/>
    </row>
    <row r="37" spans="1:13" ht="31.9" customHeight="1">
      <c r="A37" s="41">
        <v>36</v>
      </c>
      <c r="B37" s="26" t="s">
        <v>68</v>
      </c>
      <c r="C37" s="1" t="s">
        <v>8</v>
      </c>
      <c r="D37" s="1" t="s">
        <v>7</v>
      </c>
      <c r="E37" s="6" t="s">
        <v>69</v>
      </c>
      <c r="F37" s="21">
        <v>11000</v>
      </c>
      <c r="G37" s="11" t="s">
        <v>88</v>
      </c>
      <c r="H37" s="13">
        <v>1</v>
      </c>
      <c r="I37" s="17">
        <v>0</v>
      </c>
      <c r="J37" s="18">
        <f t="shared" si="0"/>
        <v>0</v>
      </c>
      <c r="K37" s="53"/>
      <c r="L37" s="1"/>
      <c r="M37" s="40"/>
    </row>
    <row r="38" spans="1:13" ht="36.75" customHeight="1">
      <c r="A38" s="39">
        <v>37</v>
      </c>
      <c r="B38" s="26" t="s">
        <v>70</v>
      </c>
      <c r="C38" s="1" t="s">
        <v>71</v>
      </c>
      <c r="D38" s="1" t="s">
        <v>7</v>
      </c>
      <c r="E38" s="6" t="s">
        <v>72</v>
      </c>
      <c r="F38" s="21">
        <v>5000</v>
      </c>
      <c r="G38" s="11" t="s">
        <v>88</v>
      </c>
      <c r="H38" s="13">
        <v>1</v>
      </c>
      <c r="I38" s="16">
        <v>0</v>
      </c>
      <c r="J38" s="18">
        <f t="shared" si="0"/>
        <v>0</v>
      </c>
      <c r="K38" s="53"/>
      <c r="L38" s="1"/>
      <c r="M38" s="40"/>
    </row>
    <row r="39" spans="1:13" ht="22.9" customHeight="1">
      <c r="A39" s="39">
        <v>38</v>
      </c>
      <c r="B39" s="25" t="s">
        <v>76</v>
      </c>
      <c r="C39" s="1" t="s">
        <v>74</v>
      </c>
      <c r="D39" s="1" t="s">
        <v>7</v>
      </c>
      <c r="E39" s="6" t="s">
        <v>75</v>
      </c>
      <c r="F39" s="21">
        <v>8000</v>
      </c>
      <c r="G39" s="11" t="s">
        <v>88</v>
      </c>
      <c r="H39" s="13">
        <v>88</v>
      </c>
      <c r="I39" s="17">
        <v>0</v>
      </c>
      <c r="J39" s="18">
        <f t="shared" si="0"/>
        <v>0</v>
      </c>
      <c r="K39" s="53"/>
      <c r="L39" s="1"/>
      <c r="M39" s="40"/>
    </row>
    <row r="40" spans="1:13" ht="22.9" customHeight="1">
      <c r="A40" s="39">
        <v>39</v>
      </c>
      <c r="B40" s="25" t="s">
        <v>76</v>
      </c>
      <c r="C40" s="1" t="s">
        <v>74</v>
      </c>
      <c r="D40" s="2" t="s">
        <v>82</v>
      </c>
      <c r="E40" s="5">
        <v>1507516</v>
      </c>
      <c r="F40" s="21">
        <v>100000</v>
      </c>
      <c r="G40" s="11" t="s">
        <v>88</v>
      </c>
      <c r="H40" s="14">
        <v>8</v>
      </c>
      <c r="I40" s="16">
        <v>0</v>
      </c>
      <c r="J40" s="18">
        <f t="shared" si="0"/>
        <v>0</v>
      </c>
      <c r="K40" s="53"/>
      <c r="L40" s="1"/>
      <c r="M40" s="40"/>
    </row>
    <row r="41" spans="1:13" ht="22.9" customHeight="1">
      <c r="A41" s="39">
        <v>40</v>
      </c>
      <c r="B41" s="25" t="s">
        <v>73</v>
      </c>
      <c r="C41" s="1" t="s">
        <v>74</v>
      </c>
      <c r="D41" s="1" t="s">
        <v>7</v>
      </c>
      <c r="E41" s="5" t="s">
        <v>77</v>
      </c>
      <c r="F41" s="21">
        <v>3000</v>
      </c>
      <c r="G41" s="11" t="s">
        <v>88</v>
      </c>
      <c r="H41" s="13">
        <v>17</v>
      </c>
      <c r="I41" s="17">
        <v>0</v>
      </c>
      <c r="J41" s="18">
        <f t="shared" si="0"/>
        <v>0</v>
      </c>
      <c r="K41" s="53"/>
      <c r="L41" s="1"/>
      <c r="M41" s="40"/>
    </row>
    <row r="42" spans="1:13" ht="22.9" customHeight="1">
      <c r="A42" s="41">
        <v>41</v>
      </c>
      <c r="B42" s="25" t="s">
        <v>73</v>
      </c>
      <c r="C42" s="1" t="s">
        <v>74</v>
      </c>
      <c r="D42" s="2" t="s">
        <v>82</v>
      </c>
      <c r="E42" s="5" t="s">
        <v>84</v>
      </c>
      <c r="F42" s="21">
        <v>100000</v>
      </c>
      <c r="G42" s="11" t="s">
        <v>88</v>
      </c>
      <c r="H42" s="14">
        <v>8</v>
      </c>
      <c r="I42" s="16">
        <v>0</v>
      </c>
      <c r="J42" s="18">
        <f t="shared" si="0"/>
        <v>0</v>
      </c>
      <c r="K42" s="53"/>
      <c r="L42" s="1"/>
      <c r="M42" s="40"/>
    </row>
    <row r="43" spans="1:13" ht="22.9" customHeight="1">
      <c r="A43" s="39">
        <v>42</v>
      </c>
      <c r="B43" s="25" t="s">
        <v>81</v>
      </c>
      <c r="C43" s="2" t="s">
        <v>78</v>
      </c>
      <c r="D43" s="1" t="s">
        <v>7</v>
      </c>
      <c r="E43" s="5" t="s">
        <v>96</v>
      </c>
      <c r="F43" s="21">
        <v>6000</v>
      </c>
      <c r="G43" s="11" t="s">
        <v>88</v>
      </c>
      <c r="H43" s="13">
        <v>69</v>
      </c>
      <c r="I43" s="17">
        <v>0</v>
      </c>
      <c r="J43" s="18">
        <f t="shared" si="0"/>
        <v>0</v>
      </c>
      <c r="K43" s="53"/>
      <c r="L43" s="1"/>
      <c r="M43" s="40"/>
    </row>
    <row r="44" spans="1:13" ht="22.9" customHeight="1">
      <c r="A44" s="39">
        <v>43</v>
      </c>
      <c r="B44" s="25" t="s">
        <v>81</v>
      </c>
      <c r="C44" s="2" t="s">
        <v>78</v>
      </c>
      <c r="D44" s="2" t="s">
        <v>82</v>
      </c>
      <c r="E44" s="5" t="s">
        <v>83</v>
      </c>
      <c r="F44" s="21">
        <v>30000</v>
      </c>
      <c r="G44" s="11" t="s">
        <v>88</v>
      </c>
      <c r="H44" s="13">
        <v>11</v>
      </c>
      <c r="I44" s="16">
        <v>0</v>
      </c>
      <c r="J44" s="18">
        <f t="shared" si="0"/>
        <v>0</v>
      </c>
      <c r="K44" s="53"/>
      <c r="L44" s="1"/>
      <c r="M44" s="40"/>
    </row>
    <row r="45" spans="1:13" ht="22.9" customHeight="1">
      <c r="A45" s="39">
        <v>44</v>
      </c>
      <c r="B45" s="25" t="s">
        <v>85</v>
      </c>
      <c r="C45" s="2" t="s">
        <v>79</v>
      </c>
      <c r="D45" s="1" t="s">
        <v>7</v>
      </c>
      <c r="E45" s="5" t="s">
        <v>109</v>
      </c>
      <c r="F45" s="21">
        <v>28800</v>
      </c>
      <c r="G45" s="11" t="s">
        <v>88</v>
      </c>
      <c r="H45" s="13">
        <v>3</v>
      </c>
      <c r="I45" s="17">
        <v>0</v>
      </c>
      <c r="J45" s="18">
        <f t="shared" si="0"/>
        <v>0</v>
      </c>
      <c r="K45" s="53" t="s">
        <v>121</v>
      </c>
      <c r="L45" s="11" t="s">
        <v>107</v>
      </c>
      <c r="M45" s="43" t="s">
        <v>107</v>
      </c>
    </row>
    <row r="46" spans="1:13" ht="22.9" customHeight="1">
      <c r="A46" s="39">
        <v>45</v>
      </c>
      <c r="B46" s="62" t="s">
        <v>86</v>
      </c>
      <c r="C46" s="2" t="s">
        <v>79</v>
      </c>
      <c r="D46" s="1" t="s">
        <v>7</v>
      </c>
      <c r="E46" s="5" t="s">
        <v>110</v>
      </c>
      <c r="F46" s="21">
        <v>28000</v>
      </c>
      <c r="G46" s="11" t="s">
        <v>88</v>
      </c>
      <c r="H46" s="13">
        <v>4</v>
      </c>
      <c r="I46" s="16">
        <v>0</v>
      </c>
      <c r="J46" s="18">
        <f t="shared" si="0"/>
        <v>0</v>
      </c>
      <c r="K46" s="53" t="s">
        <v>121</v>
      </c>
      <c r="L46" s="11" t="s">
        <v>107</v>
      </c>
      <c r="M46" s="43" t="s">
        <v>107</v>
      </c>
    </row>
    <row r="47" spans="1:13" ht="22.9" customHeight="1">
      <c r="A47" s="41">
        <v>46</v>
      </c>
      <c r="B47" s="62"/>
      <c r="C47" s="2" t="s">
        <v>79</v>
      </c>
      <c r="D47" s="1" t="s">
        <v>7</v>
      </c>
      <c r="E47" s="6" t="s">
        <v>111</v>
      </c>
      <c r="F47" s="21">
        <v>26000</v>
      </c>
      <c r="G47" s="11" t="s">
        <v>88</v>
      </c>
      <c r="H47" s="13">
        <v>1</v>
      </c>
      <c r="I47" s="17">
        <v>0</v>
      </c>
      <c r="J47" s="18">
        <f t="shared" si="0"/>
        <v>0</v>
      </c>
      <c r="K47" s="53" t="s">
        <v>121</v>
      </c>
      <c r="L47" s="11" t="s">
        <v>107</v>
      </c>
      <c r="M47" s="43" t="s">
        <v>107</v>
      </c>
    </row>
    <row r="48" spans="1:13" ht="22.9" customHeight="1">
      <c r="A48" s="39">
        <v>47</v>
      </c>
      <c r="B48" s="62"/>
      <c r="C48" s="2" t="s">
        <v>79</v>
      </c>
      <c r="D48" s="1" t="s">
        <v>7</v>
      </c>
      <c r="E48" s="6" t="s">
        <v>112</v>
      </c>
      <c r="F48" s="21">
        <v>26000</v>
      </c>
      <c r="G48" s="11" t="s">
        <v>88</v>
      </c>
      <c r="H48" s="13">
        <v>1</v>
      </c>
      <c r="I48" s="16">
        <v>0</v>
      </c>
      <c r="J48" s="18">
        <f t="shared" si="0"/>
        <v>0</v>
      </c>
      <c r="K48" s="53" t="s">
        <v>121</v>
      </c>
      <c r="L48" s="11" t="s">
        <v>107</v>
      </c>
      <c r="M48" s="43" t="s">
        <v>107</v>
      </c>
    </row>
    <row r="49" spans="1:13" ht="22.9" customHeight="1">
      <c r="A49" s="39">
        <v>48</v>
      </c>
      <c r="B49" s="62"/>
      <c r="C49" s="2" t="s">
        <v>79</v>
      </c>
      <c r="D49" s="1" t="s">
        <v>7</v>
      </c>
      <c r="E49" s="6" t="s">
        <v>113</v>
      </c>
      <c r="F49" s="21">
        <v>26000</v>
      </c>
      <c r="G49" s="11" t="s">
        <v>88</v>
      </c>
      <c r="H49" s="13">
        <v>1</v>
      </c>
      <c r="I49" s="17">
        <v>0</v>
      </c>
      <c r="J49" s="18">
        <f t="shared" si="0"/>
        <v>0</v>
      </c>
      <c r="K49" s="53" t="s">
        <v>121</v>
      </c>
      <c r="L49" s="11" t="s">
        <v>107</v>
      </c>
      <c r="M49" s="43" t="s">
        <v>107</v>
      </c>
    </row>
    <row r="50" spans="1:13" ht="22.9" customHeight="1">
      <c r="A50" s="39">
        <v>49</v>
      </c>
      <c r="B50" s="62" t="s">
        <v>87</v>
      </c>
      <c r="C50" s="2" t="s">
        <v>79</v>
      </c>
      <c r="D50" s="1" t="s">
        <v>7</v>
      </c>
      <c r="E50" s="5" t="s">
        <v>114</v>
      </c>
      <c r="F50" s="21">
        <v>26000</v>
      </c>
      <c r="G50" s="11" t="s">
        <v>88</v>
      </c>
      <c r="H50" s="13">
        <v>7</v>
      </c>
      <c r="I50" s="16">
        <v>0</v>
      </c>
      <c r="J50" s="18">
        <f t="shared" si="0"/>
        <v>0</v>
      </c>
      <c r="K50" s="53" t="s">
        <v>121</v>
      </c>
      <c r="L50" s="11" t="s">
        <v>107</v>
      </c>
      <c r="M50" s="43" t="s">
        <v>107</v>
      </c>
    </row>
    <row r="51" spans="1:13" ht="22.9" customHeight="1">
      <c r="A51" s="39">
        <v>50</v>
      </c>
      <c r="B51" s="62"/>
      <c r="C51" s="2" t="s">
        <v>79</v>
      </c>
      <c r="D51" s="1" t="s">
        <v>7</v>
      </c>
      <c r="E51" s="6" t="s">
        <v>115</v>
      </c>
      <c r="F51" s="21">
        <v>26000</v>
      </c>
      <c r="G51" s="11" t="s">
        <v>88</v>
      </c>
      <c r="H51" s="13">
        <v>6</v>
      </c>
      <c r="I51" s="17">
        <v>0</v>
      </c>
      <c r="J51" s="18">
        <f t="shared" si="0"/>
        <v>0</v>
      </c>
      <c r="K51" s="53" t="s">
        <v>121</v>
      </c>
      <c r="L51" s="11" t="s">
        <v>107</v>
      </c>
      <c r="M51" s="43" t="s">
        <v>107</v>
      </c>
    </row>
    <row r="52" spans="1:13" ht="22.9" customHeight="1">
      <c r="A52" s="41">
        <v>51</v>
      </c>
      <c r="B52" s="62"/>
      <c r="C52" s="2" t="s">
        <v>79</v>
      </c>
      <c r="D52" s="1" t="s">
        <v>7</v>
      </c>
      <c r="E52" s="6" t="s">
        <v>116</v>
      </c>
      <c r="F52" s="21">
        <v>26000</v>
      </c>
      <c r="G52" s="11" t="s">
        <v>88</v>
      </c>
      <c r="H52" s="13">
        <v>6</v>
      </c>
      <c r="I52" s="16">
        <v>0</v>
      </c>
      <c r="J52" s="18">
        <f t="shared" si="0"/>
        <v>0</v>
      </c>
      <c r="K52" s="53" t="s">
        <v>121</v>
      </c>
      <c r="L52" s="11" t="s">
        <v>107</v>
      </c>
      <c r="M52" s="43" t="s">
        <v>107</v>
      </c>
    </row>
    <row r="53" spans="1:13" ht="22.9" customHeight="1">
      <c r="A53" s="39">
        <v>52</v>
      </c>
      <c r="B53" s="62"/>
      <c r="C53" s="2" t="s">
        <v>79</v>
      </c>
      <c r="D53" s="1" t="s">
        <v>7</v>
      </c>
      <c r="E53" s="6" t="s">
        <v>117</v>
      </c>
      <c r="F53" s="21">
        <v>26000</v>
      </c>
      <c r="G53" s="11" t="s">
        <v>88</v>
      </c>
      <c r="H53" s="13">
        <v>6</v>
      </c>
      <c r="I53" s="17">
        <v>0</v>
      </c>
      <c r="J53" s="18">
        <f t="shared" si="0"/>
        <v>0</v>
      </c>
      <c r="K53" s="53" t="s">
        <v>121</v>
      </c>
      <c r="L53" s="11" t="s">
        <v>107</v>
      </c>
      <c r="M53" s="43" t="s">
        <v>107</v>
      </c>
    </row>
    <row r="54" spans="1:13" ht="22.9" customHeight="1">
      <c r="A54" s="39">
        <v>53</v>
      </c>
      <c r="B54" s="62" t="s">
        <v>89</v>
      </c>
      <c r="C54" s="2" t="s">
        <v>8</v>
      </c>
      <c r="D54" s="1" t="s">
        <v>80</v>
      </c>
      <c r="E54" s="5" t="s">
        <v>90</v>
      </c>
      <c r="F54" s="21">
        <v>11000</v>
      </c>
      <c r="G54" s="11" t="s">
        <v>88</v>
      </c>
      <c r="H54" s="13">
        <v>3</v>
      </c>
      <c r="I54" s="16">
        <v>0</v>
      </c>
      <c r="J54" s="18">
        <f t="shared" si="0"/>
        <v>0</v>
      </c>
      <c r="K54" s="53"/>
      <c r="L54" s="1"/>
      <c r="M54" s="40"/>
    </row>
    <row r="55" spans="1:13" ht="22.9" customHeight="1">
      <c r="A55" s="39">
        <v>54</v>
      </c>
      <c r="B55" s="62"/>
      <c r="C55" s="2" t="s">
        <v>8</v>
      </c>
      <c r="D55" s="1" t="s">
        <v>80</v>
      </c>
      <c r="E55" s="5" t="s">
        <v>91</v>
      </c>
      <c r="F55" s="21">
        <v>6600</v>
      </c>
      <c r="G55" s="11" t="s">
        <v>88</v>
      </c>
      <c r="H55" s="13">
        <v>4</v>
      </c>
      <c r="I55" s="17">
        <v>0</v>
      </c>
      <c r="J55" s="18">
        <f t="shared" si="0"/>
        <v>0</v>
      </c>
      <c r="K55" s="53"/>
      <c r="L55" s="1"/>
      <c r="M55" s="40"/>
    </row>
    <row r="56" spans="1:13" ht="22.9" customHeight="1">
      <c r="A56" s="39">
        <v>55</v>
      </c>
      <c r="B56" s="62"/>
      <c r="C56" s="2" t="s">
        <v>8</v>
      </c>
      <c r="D56" s="1" t="s">
        <v>80</v>
      </c>
      <c r="E56" s="5" t="s">
        <v>92</v>
      </c>
      <c r="F56" s="21">
        <v>6600</v>
      </c>
      <c r="G56" s="11" t="s">
        <v>88</v>
      </c>
      <c r="H56" s="13">
        <v>3</v>
      </c>
      <c r="I56" s="16">
        <v>0</v>
      </c>
      <c r="J56" s="18">
        <f t="shared" si="0"/>
        <v>0</v>
      </c>
      <c r="K56" s="53"/>
      <c r="L56" s="1"/>
      <c r="M56" s="40"/>
    </row>
    <row r="57" spans="1:13" ht="22.9" customHeight="1">
      <c r="A57" s="41">
        <v>56</v>
      </c>
      <c r="B57" s="62"/>
      <c r="C57" s="2" t="s">
        <v>8</v>
      </c>
      <c r="D57" s="1" t="s">
        <v>80</v>
      </c>
      <c r="E57" s="5" t="s">
        <v>93</v>
      </c>
      <c r="F57" s="21">
        <v>6600</v>
      </c>
      <c r="G57" s="11" t="s">
        <v>88</v>
      </c>
      <c r="H57" s="13">
        <v>3</v>
      </c>
      <c r="I57" s="17">
        <v>0</v>
      </c>
      <c r="J57" s="18">
        <f t="shared" si="0"/>
        <v>0</v>
      </c>
      <c r="K57" s="53"/>
      <c r="L57" s="1"/>
      <c r="M57" s="40"/>
    </row>
    <row r="58" spans="1:13" ht="22.9" customHeight="1">
      <c r="A58" s="39">
        <v>57</v>
      </c>
      <c r="B58" s="57" t="s">
        <v>108</v>
      </c>
      <c r="C58" s="1" t="s">
        <v>8</v>
      </c>
      <c r="D58" s="1" t="s">
        <v>80</v>
      </c>
      <c r="E58" s="6" t="s">
        <v>58</v>
      </c>
      <c r="F58" s="21">
        <v>2000</v>
      </c>
      <c r="G58" s="11" t="s">
        <v>88</v>
      </c>
      <c r="H58" s="13">
        <v>4</v>
      </c>
      <c r="I58" s="16">
        <v>0</v>
      </c>
      <c r="J58" s="18">
        <f t="shared" si="0"/>
        <v>0</v>
      </c>
      <c r="K58" s="53"/>
      <c r="L58" s="1"/>
      <c r="M58" s="40"/>
    </row>
    <row r="59" spans="1:13" ht="22.9" customHeight="1">
      <c r="A59" s="39">
        <v>58</v>
      </c>
      <c r="B59" s="58"/>
      <c r="C59" s="1" t="s">
        <v>8</v>
      </c>
      <c r="D59" s="1" t="s">
        <v>80</v>
      </c>
      <c r="E59" s="6" t="s">
        <v>59</v>
      </c>
      <c r="F59" s="21">
        <v>1600</v>
      </c>
      <c r="G59" s="11" t="s">
        <v>88</v>
      </c>
      <c r="H59" s="13">
        <v>7</v>
      </c>
      <c r="I59" s="17">
        <v>0</v>
      </c>
      <c r="J59" s="18">
        <f t="shared" si="0"/>
        <v>0</v>
      </c>
      <c r="K59" s="53"/>
      <c r="L59" s="1"/>
      <c r="M59" s="40"/>
    </row>
    <row r="60" spans="1:13" ht="22.9" customHeight="1">
      <c r="A60" s="39">
        <v>59</v>
      </c>
      <c r="B60" s="58"/>
      <c r="C60" s="1" t="s">
        <v>8</v>
      </c>
      <c r="D60" s="1" t="s">
        <v>80</v>
      </c>
      <c r="E60" s="6" t="s">
        <v>60</v>
      </c>
      <c r="F60" s="21">
        <v>1600</v>
      </c>
      <c r="G60" s="11" t="s">
        <v>88</v>
      </c>
      <c r="H60" s="13">
        <v>6</v>
      </c>
      <c r="I60" s="16">
        <v>0</v>
      </c>
      <c r="J60" s="18">
        <f t="shared" si="0"/>
        <v>0</v>
      </c>
      <c r="K60" s="53"/>
      <c r="L60" s="1"/>
      <c r="M60" s="40"/>
    </row>
    <row r="61" spans="1:13" ht="22.9" customHeight="1">
      <c r="A61" s="39">
        <v>60</v>
      </c>
      <c r="B61" s="59"/>
      <c r="C61" s="1" t="s">
        <v>8</v>
      </c>
      <c r="D61" s="1" t="s">
        <v>80</v>
      </c>
      <c r="E61" s="6" t="s">
        <v>61</v>
      </c>
      <c r="F61" s="21">
        <v>1600</v>
      </c>
      <c r="G61" s="11" t="s">
        <v>88</v>
      </c>
      <c r="H61" s="13">
        <v>7</v>
      </c>
      <c r="I61" s="17">
        <v>0</v>
      </c>
      <c r="J61" s="18">
        <f t="shared" si="0"/>
        <v>0</v>
      </c>
      <c r="K61" s="53"/>
      <c r="L61" s="1"/>
      <c r="M61" s="40"/>
    </row>
    <row r="62" spans="1:13" ht="22.9" customHeight="1">
      <c r="A62" s="41">
        <v>61</v>
      </c>
      <c r="B62" s="60" t="s">
        <v>97</v>
      </c>
      <c r="C62" s="1" t="s">
        <v>8</v>
      </c>
      <c r="D62" s="1" t="s">
        <v>80</v>
      </c>
      <c r="E62" s="6" t="s">
        <v>62</v>
      </c>
      <c r="F62" s="21">
        <v>3500</v>
      </c>
      <c r="G62" s="11" t="s">
        <v>88</v>
      </c>
      <c r="H62" s="13">
        <v>3</v>
      </c>
      <c r="I62" s="16">
        <v>0</v>
      </c>
      <c r="J62" s="18">
        <f t="shared" si="0"/>
        <v>0</v>
      </c>
      <c r="K62" s="53"/>
      <c r="L62" s="1"/>
      <c r="M62" s="40"/>
    </row>
    <row r="63" spans="1:13" ht="22.9" customHeight="1">
      <c r="A63" s="39">
        <v>62</v>
      </c>
      <c r="B63" s="60"/>
      <c r="C63" s="1" t="s">
        <v>8</v>
      </c>
      <c r="D63" s="1" t="s">
        <v>80</v>
      </c>
      <c r="E63" s="6" t="s">
        <v>63</v>
      </c>
      <c r="F63" s="21">
        <v>3000</v>
      </c>
      <c r="G63" s="11" t="s">
        <v>88</v>
      </c>
      <c r="H63" s="13">
        <v>2</v>
      </c>
      <c r="I63" s="17">
        <v>0</v>
      </c>
      <c r="J63" s="18">
        <f t="shared" si="0"/>
        <v>0</v>
      </c>
      <c r="K63" s="53"/>
      <c r="L63" s="1"/>
      <c r="M63" s="40"/>
    </row>
    <row r="64" spans="1:13" ht="22.9" customHeight="1">
      <c r="A64" s="39">
        <v>63</v>
      </c>
      <c r="B64" s="60"/>
      <c r="C64" s="1" t="s">
        <v>8</v>
      </c>
      <c r="D64" s="1" t="s">
        <v>80</v>
      </c>
      <c r="E64" s="6" t="s">
        <v>64</v>
      </c>
      <c r="F64" s="21">
        <v>3000</v>
      </c>
      <c r="G64" s="11" t="s">
        <v>88</v>
      </c>
      <c r="H64" s="13">
        <v>2</v>
      </c>
      <c r="I64" s="16">
        <v>0</v>
      </c>
      <c r="J64" s="18">
        <f t="shared" si="0"/>
        <v>0</v>
      </c>
      <c r="K64" s="53"/>
      <c r="L64" s="1"/>
      <c r="M64" s="40"/>
    </row>
    <row r="65" spans="1:13" ht="22.9" customHeight="1" thickBot="1">
      <c r="A65" s="44">
        <v>64</v>
      </c>
      <c r="B65" s="61"/>
      <c r="C65" s="45" t="s">
        <v>8</v>
      </c>
      <c r="D65" s="45" t="s">
        <v>80</v>
      </c>
      <c r="E65" s="46" t="s">
        <v>65</v>
      </c>
      <c r="F65" s="47">
        <v>3000</v>
      </c>
      <c r="G65" s="48" t="s">
        <v>88</v>
      </c>
      <c r="H65" s="49">
        <v>2</v>
      </c>
      <c r="I65" s="50">
        <v>0</v>
      </c>
      <c r="J65" s="51">
        <f>+I65*H65*2</f>
        <v>0</v>
      </c>
      <c r="K65" s="54"/>
      <c r="L65" s="45"/>
      <c r="M65" s="52"/>
    </row>
    <row r="66" spans="1:11" ht="22.9" customHeight="1" thickBot="1">
      <c r="A66" s="63" t="s">
        <v>119</v>
      </c>
      <c r="B66" s="64"/>
      <c r="C66" s="64"/>
      <c r="D66" s="64"/>
      <c r="E66" s="64"/>
      <c r="F66" s="64"/>
      <c r="G66" s="64"/>
      <c r="H66" s="64"/>
      <c r="I66" s="65"/>
      <c r="J66" s="31">
        <f>SUM(J2:J65)</f>
        <v>0</v>
      </c>
      <c r="K66" s="9"/>
    </row>
    <row r="67" spans="1:11" ht="26.45" customHeight="1" thickTop="1">
      <c r="A67" s="8"/>
      <c r="B67" s="27"/>
      <c r="C67" s="8"/>
      <c r="D67" s="8"/>
      <c r="E67" s="8"/>
      <c r="F67" s="8"/>
      <c r="G67" s="8"/>
      <c r="H67" s="8"/>
      <c r="I67" s="8"/>
      <c r="J67" s="9"/>
      <c r="K67" s="9"/>
    </row>
    <row r="68" spans="1:4" ht="23.85" customHeight="1">
      <c r="A68" s="10" t="s">
        <v>101</v>
      </c>
      <c r="B68" s="28"/>
      <c r="C68" s="10"/>
      <c r="D68" s="10"/>
    </row>
    <row r="70" spans="1:7" ht="36.75" customHeight="1">
      <c r="A70" s="66" t="s">
        <v>102</v>
      </c>
      <c r="B70" s="67"/>
      <c r="C70" s="67"/>
      <c r="D70" s="67"/>
      <c r="E70" s="67"/>
      <c r="F70" s="67"/>
      <c r="G70" s="68"/>
    </row>
    <row r="71" spans="1:7" ht="36.75" customHeight="1">
      <c r="A71" s="69" t="s">
        <v>103</v>
      </c>
      <c r="B71" s="70"/>
      <c r="C71" s="70"/>
      <c r="D71" s="70"/>
      <c r="E71" s="70"/>
      <c r="F71" s="70"/>
      <c r="G71" s="71"/>
    </row>
    <row r="72" spans="1:7" ht="36.75" customHeight="1">
      <c r="A72" s="69" t="s">
        <v>104</v>
      </c>
      <c r="B72" s="70"/>
      <c r="C72" s="70"/>
      <c r="D72" s="70"/>
      <c r="E72" s="70"/>
      <c r="F72" s="70"/>
      <c r="G72" s="71"/>
    </row>
    <row r="73" spans="1:7" ht="36.75" customHeight="1">
      <c r="A73" s="69" t="s">
        <v>105</v>
      </c>
      <c r="B73" s="70"/>
      <c r="C73" s="70"/>
      <c r="D73" s="70"/>
      <c r="E73" s="70"/>
      <c r="F73" s="70"/>
      <c r="G73" s="71"/>
    </row>
    <row r="76" ht="15.75" thickBot="1"/>
    <row r="77" spans="10:12" ht="15">
      <c r="J77" s="55" t="s">
        <v>106</v>
      </c>
      <c r="K77" s="55"/>
      <c r="L77" s="56"/>
    </row>
  </sheetData>
  <sheetProtection password="C161" sheet="1" objects="1" scenarios="1"/>
  <protectedRanges>
    <protectedRange sqref="I2:J65" name="Oblast3"/>
    <protectedRange sqref="K2:M44" name="Oblast1"/>
    <protectedRange sqref="K54:M65" name="Oblast2"/>
  </protectedRanges>
  <mergeCells count="17">
    <mergeCell ref="B29:B32"/>
    <mergeCell ref="B22:B25"/>
    <mergeCell ref="B18:B21"/>
    <mergeCell ref="B5:B8"/>
    <mergeCell ref="B10:B13"/>
    <mergeCell ref="B14:B17"/>
    <mergeCell ref="J77:L77"/>
    <mergeCell ref="B58:B61"/>
    <mergeCell ref="B62:B65"/>
    <mergeCell ref="B46:B49"/>
    <mergeCell ref="B50:B53"/>
    <mergeCell ref="B54:B57"/>
    <mergeCell ref="A66:I66"/>
    <mergeCell ref="A70:G70"/>
    <mergeCell ref="A71:G71"/>
    <mergeCell ref="A72:G72"/>
    <mergeCell ref="A73:G7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Zvonek Zdeněk</dc:creator>
  <cp:keywords/>
  <dc:description/>
  <cp:lastModifiedBy>Fridrichová Lenka</cp:lastModifiedBy>
  <dcterms:created xsi:type="dcterms:W3CDTF">2019-01-16T10:45:14Z</dcterms:created>
  <dcterms:modified xsi:type="dcterms:W3CDTF">2019-02-05T09:29:44Z</dcterms:modified>
  <cp:category/>
  <cp:version/>
  <cp:contentType/>
  <cp:contentStatus/>
</cp:coreProperties>
</file>