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365 Spalování nebezpečného odpadu II\"/>
    </mc:Choice>
  </mc:AlternateContent>
  <bookViews>
    <workbookView xWindow="0" yWindow="0" windowWidth="19200" windowHeight="6735"/>
  </bookViews>
  <sheets>
    <sheet name="List1" sheetId="1" r:id="rId1"/>
  </sheets>
  <calcPr calcId="162913"/>
  <customWorkbookViews>
    <customWorkbookView name="Markéta Straková - vlastní zobrazení" guid="{22591A0A-DDA1-4A66-A26D-F07BC8019CB4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E7" i="1" l="1"/>
  <c r="E3" i="1"/>
  <c r="E4" i="1"/>
  <c r="E5" i="1"/>
  <c r="E6" i="1"/>
  <c r="D12" i="1"/>
  <c r="E8" i="1" l="1"/>
  <c r="B16" i="1" s="1"/>
</calcChain>
</file>

<file path=xl/sharedStrings.xml><?xml version="1.0" encoding="utf-8"?>
<sst xmlns="http://schemas.openxmlformats.org/spreadsheetml/2006/main" count="28" uniqueCount="21">
  <si>
    <t>Položka</t>
  </si>
  <si>
    <t>Náklady na 1 km</t>
  </si>
  <si>
    <t>Předpokládaný počet jízd za 1 rok do spalovny a zpět</t>
  </si>
  <si>
    <t>Tabulka B</t>
  </si>
  <si>
    <t>Likvidace nebezpečného odpadu ve spalovně</t>
  </si>
  <si>
    <t>Tabulka C</t>
  </si>
  <si>
    <t>Tabulka A</t>
  </si>
  <si>
    <t>[DOPLNÍ DODAVATEL]</t>
  </si>
  <si>
    <t>Cena za 1 tunu</t>
  </si>
  <si>
    <t>Předpokládaný počet tun nebezpečného odpadu zlikvidovaného ve spalovně za 1 rok</t>
  </si>
  <si>
    <t>Cena za předpokládaný počet tun nebezpečného odpadu zlikvidovaného ve spalovně za 1 rok</t>
  </si>
  <si>
    <t>Cena za předpokládaný počet jízd za 1 rok vynásobený stanoveným počtem km</t>
  </si>
  <si>
    <t>Celkové předpokládané náklady za 1 rok (součet výsledných částek z Tabulek A a B)</t>
  </si>
  <si>
    <t>Celkové předpokládané náklady za 1 rok</t>
  </si>
  <si>
    <t>Náklady spojené s odvozem odpadu do spalovny a zpět (trasa MNUL, o.z. - spalovna)</t>
  </si>
  <si>
    <t>Počet km, které je třeba najet pro účely odvozu nebezpečného odpadu do spalovny a zpět (vzdálenost odštěpný závod KZ – spalovna a zpět)</t>
  </si>
  <si>
    <t>Náklady spojené s odvozem odpadu do spalovny a zpět (trasa TP, o.z. - spalovna)</t>
  </si>
  <si>
    <t>Náklady spojené s odvozem odpadu do spalovny a zpět (trasa DC, o.z. - spalovna)</t>
  </si>
  <si>
    <t>Celkem náklady s odvozem odpadu do spalovny</t>
  </si>
  <si>
    <t>Náklady spojené s odvozem odpadu do spalovny a zpět (trasa CV o.z. - spalovna)</t>
  </si>
  <si>
    <t>Náklady spojené s odvozem odpadu do spalovny a zpět (trasa MO o.z. - spalovna)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</si>
</sst>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3"/>
      <name val="Calibri"/>
      <family val="2"/>
      <charset val="238"/>
    </font>
    <font>
      <sz val="11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8" fontId="3" fillId="0" borderId="0" xfId="0" applyNumberFormat="1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G11" sqref="G11"/>
    </sheetView>
  </sheetViews>
  <sheetFormatPr defaultRowHeight="15" x14ac:dyDescent="0.25"/>
  <cols>
    <col min="1" max="1" width="32" customWidth="1"/>
    <col min="2" max="2" width="38.140625" customWidth="1"/>
    <col min="3" max="3" width="21" customWidth="1"/>
    <col min="4" max="4" width="26.5703125" customWidth="1"/>
    <col min="5" max="5" width="28.85546875" customWidth="1"/>
  </cols>
  <sheetData>
    <row r="1" spans="1:5" ht="15.75" thickBot="1" x14ac:dyDescent="0.3">
      <c r="A1" s="5" t="s">
        <v>6</v>
      </c>
    </row>
    <row r="2" spans="1:5" ht="60.6" customHeight="1" thickBot="1" x14ac:dyDescent="0.3">
      <c r="A2" s="1" t="s">
        <v>0</v>
      </c>
      <c r="B2" s="2" t="s">
        <v>15</v>
      </c>
      <c r="C2" s="2" t="s">
        <v>1</v>
      </c>
      <c r="D2" s="2" t="s">
        <v>2</v>
      </c>
      <c r="E2" s="2" t="s">
        <v>11</v>
      </c>
    </row>
    <row r="3" spans="1:5" ht="51" customHeight="1" thickBot="1" x14ac:dyDescent="0.3">
      <c r="A3" s="3" t="s">
        <v>14</v>
      </c>
      <c r="B3" s="9" t="s">
        <v>7</v>
      </c>
      <c r="C3" s="8">
        <v>23.5</v>
      </c>
      <c r="D3" s="11">
        <v>261</v>
      </c>
      <c r="E3" s="7" t="e">
        <f>(B3*C3*D3)</f>
        <v>#VALUE!</v>
      </c>
    </row>
    <row r="4" spans="1:5" ht="51" customHeight="1" thickBot="1" x14ac:dyDescent="0.3">
      <c r="A4" s="3" t="s">
        <v>16</v>
      </c>
      <c r="B4" s="9" t="s">
        <v>7</v>
      </c>
      <c r="C4" s="8">
        <v>23.5</v>
      </c>
      <c r="D4" s="11">
        <v>261</v>
      </c>
      <c r="E4" s="7" t="e">
        <f>(B4*C4*D4)</f>
        <v>#VALUE!</v>
      </c>
    </row>
    <row r="5" spans="1:5" ht="51" customHeight="1" thickBot="1" x14ac:dyDescent="0.3">
      <c r="A5" s="3" t="s">
        <v>17</v>
      </c>
      <c r="B5" s="9" t="s">
        <v>7</v>
      </c>
      <c r="C5" s="8">
        <v>23.5</v>
      </c>
      <c r="D5" s="11">
        <v>157</v>
      </c>
      <c r="E5" s="7" t="e">
        <f>(B5*C5*D5)</f>
        <v>#VALUE!</v>
      </c>
    </row>
    <row r="6" spans="1:5" ht="51" customHeight="1" thickBot="1" x14ac:dyDescent="0.3">
      <c r="A6" s="3" t="s">
        <v>19</v>
      </c>
      <c r="B6" s="9" t="s">
        <v>7</v>
      </c>
      <c r="C6" s="8">
        <v>23.5</v>
      </c>
      <c r="D6" s="11">
        <v>261</v>
      </c>
      <c r="E6" s="7" t="e">
        <f>(B6*C6*D6)</f>
        <v>#VALUE!</v>
      </c>
    </row>
    <row r="7" spans="1:5" ht="51" customHeight="1" thickBot="1" x14ac:dyDescent="0.3">
      <c r="A7" s="17" t="s">
        <v>20</v>
      </c>
      <c r="B7" s="18" t="s">
        <v>7</v>
      </c>
      <c r="C7" s="19">
        <v>23.5</v>
      </c>
      <c r="D7" s="20">
        <v>52</v>
      </c>
      <c r="E7" s="21" t="e">
        <f>(B7*C7*D7)</f>
        <v>#VALUE!</v>
      </c>
    </row>
    <row r="8" spans="1:5" ht="51" customHeight="1" x14ac:dyDescent="0.25">
      <c r="A8" s="12" t="s">
        <v>18</v>
      </c>
      <c r="B8" s="13"/>
      <c r="C8" s="14"/>
      <c r="D8" s="15"/>
      <c r="E8" s="16" t="e">
        <f>SUM(E3:E7)</f>
        <v>#VALUE!</v>
      </c>
    </row>
    <row r="9" spans="1:5" x14ac:dyDescent="0.25">
      <c r="A9" s="4"/>
    </row>
    <row r="10" spans="1:5" ht="15.75" thickBot="1" x14ac:dyDescent="0.3">
      <c r="A10" s="6" t="s">
        <v>3</v>
      </c>
    </row>
    <row r="11" spans="1:5" ht="75.75" thickBot="1" x14ac:dyDescent="0.3">
      <c r="A11" s="1" t="s">
        <v>0</v>
      </c>
      <c r="B11" s="2" t="s">
        <v>8</v>
      </c>
      <c r="C11" s="2" t="s">
        <v>9</v>
      </c>
      <c r="D11" s="2" t="s">
        <v>10</v>
      </c>
    </row>
    <row r="12" spans="1:5" ht="30.75" thickBot="1" x14ac:dyDescent="0.3">
      <c r="A12" s="3" t="s">
        <v>4</v>
      </c>
      <c r="B12" s="9" t="s">
        <v>7</v>
      </c>
      <c r="C12" s="7">
        <v>1170</v>
      </c>
      <c r="D12" s="7" t="e">
        <f>(B12*C12)</f>
        <v>#VALUE!</v>
      </c>
    </row>
    <row r="13" spans="1:5" x14ac:dyDescent="0.25">
      <c r="A13" s="4"/>
    </row>
    <row r="14" spans="1:5" ht="15.75" thickBot="1" x14ac:dyDescent="0.3">
      <c r="A14" s="6" t="s">
        <v>5</v>
      </c>
    </row>
    <row r="15" spans="1:5" ht="15.75" thickBot="1" x14ac:dyDescent="0.3">
      <c r="A15" s="1" t="s">
        <v>0</v>
      </c>
      <c r="B15" s="2" t="s">
        <v>13</v>
      </c>
    </row>
    <row r="16" spans="1:5" ht="45.75" thickBot="1" x14ac:dyDescent="0.3">
      <c r="A16" s="3" t="s">
        <v>12</v>
      </c>
      <c r="B16" s="10" t="e">
        <f>(E8+D12)</f>
        <v>#VALUE!</v>
      </c>
    </row>
  </sheetData>
  <customSheetViews>
    <customSheetView guid="{22591A0A-DDA1-4A66-A26D-F07BC8019CB4}" showPageBreaks="1" fitToPage="1">
      <selection activeCell="B16" sqref="B16"/>
      <pageMargins left="0.70866141732283472" right="0.70866141732283472" top="0.78740157480314965" bottom="0.78740157480314965" header="0.31496062992125984" footer="0.31496062992125984"/>
      <pageSetup paperSize="9" scale="82" orientation="landscape" r:id="rId1"/>
    </customSheetView>
  </customSheetViews>
  <phoneticPr fontId="0" type="noConversion"/>
  <pageMargins left="0.70866141732283472" right="0.70866141732283472" top="0.78740157480314965" bottom="0.78740157480314965" header="0.31496062992125984" footer="0.31496062992125984"/>
  <pageSetup paperSize="9" scale="8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ROWAN LEGAL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LEGAL - Mgr. Martin Fišer</dc:creator>
  <cp:lastModifiedBy>Fridrichová Lenka</cp:lastModifiedBy>
  <cp:lastPrinted>2018-09-14T10:32:38Z</cp:lastPrinted>
  <dcterms:created xsi:type="dcterms:W3CDTF">2017-12-10T17:23:08Z</dcterms:created>
  <dcterms:modified xsi:type="dcterms:W3CDTF">2018-10-17T11:21:28Z</dcterms:modified>
</cp:coreProperties>
</file>