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12375" tabRatio="549" activeTab="4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/>
  <calcPr fullCalcOnLoad="1"/>
</workbook>
</file>

<file path=xl/sharedStrings.xml><?xml version="1.0" encoding="utf-8"?>
<sst xmlns="http://schemas.openxmlformats.org/spreadsheetml/2006/main" count="823" uniqueCount="305">
  <si>
    <t>Položka</t>
  </si>
  <si>
    <t>Předmět plnění</t>
  </si>
  <si>
    <t>Popis</t>
  </si>
  <si>
    <t>Barva</t>
  </si>
  <si>
    <t>Požadavky na materiál</t>
  </si>
  <si>
    <t>Požadavky na potisk</t>
  </si>
  <si>
    <t>Lékařské kalhoty dámské</t>
  </si>
  <si>
    <t>Tričko s límečkem pánské</t>
  </si>
  <si>
    <t>Tričko s límečkem dámské</t>
  </si>
  <si>
    <t>Tričko s límečkem  dámské</t>
  </si>
  <si>
    <t>bílá</t>
  </si>
  <si>
    <t>100% bavlna, 180 g/ m², možnost prát v 95°C</t>
  </si>
  <si>
    <t>bez potisku</t>
  </si>
  <si>
    <t>sítotisk, logo modré</t>
  </si>
  <si>
    <t xml:space="preserve">Lékařské kalhoty dámské </t>
  </si>
  <si>
    <t>100% bavlna, 145 g/ m², možnost prát v 95°C</t>
  </si>
  <si>
    <t>světle modré</t>
  </si>
  <si>
    <t>sítotisk, logo bílé</t>
  </si>
  <si>
    <t>100% bavlna, 160 g/ m², možnost prát v 95°C</t>
  </si>
  <si>
    <t>bílé se světle modrým prýmkem</t>
  </si>
  <si>
    <t>světle modré s bílým prýmkem</t>
  </si>
  <si>
    <t>světle modrá s bílým prýmkem</t>
  </si>
  <si>
    <t>bílá se světle modrým prýmkem</t>
  </si>
  <si>
    <t>žlutá</t>
  </si>
  <si>
    <t>100% bavlna, 160 g/ m², možnost prát v 95°C, zachovat stálobarevnost</t>
  </si>
  <si>
    <t>100% bavlna, 145g/ m², možnost prát v 95°C, zachovat stálobarevnost</t>
  </si>
  <si>
    <t>zeleno-bílý proužek</t>
  </si>
  <si>
    <t>domestino, 100% bavlna, 145g/m2, protichlorová úprava, možnost prát v 95°C</t>
  </si>
  <si>
    <t>bílé</t>
  </si>
  <si>
    <t>Košile operační "Anděl"</t>
  </si>
  <si>
    <t xml:space="preserve">Košile noční dámská </t>
  </si>
  <si>
    <t>Župan</t>
  </si>
  <si>
    <t>Podložka</t>
  </si>
  <si>
    <t>Prostěradlo velké</t>
  </si>
  <si>
    <t>Povlak deky - kapna</t>
  </si>
  <si>
    <t>tisk</t>
  </si>
  <si>
    <t>100% bavlna, 145g/ m², možnost prát v 95°C</t>
  </si>
  <si>
    <t>fialová</t>
  </si>
  <si>
    <t>Dlouhý rukáv, tři kapsy, nitěné knoflíky.</t>
  </si>
  <si>
    <t>Dlouhý rukáv, dvě kapsy, na zavázání.</t>
  </si>
  <si>
    <t>modrý</t>
  </si>
  <si>
    <t>modré</t>
  </si>
  <si>
    <t>100% bavlna, 160g/ m², možnost prát v 95°C</t>
  </si>
  <si>
    <t>rozměr 140 x 240 cm</t>
  </si>
  <si>
    <t>rozměr 70 x 90 cm</t>
  </si>
  <si>
    <t>Část 1 - Osobní prádlo pro zdravotnický personál</t>
  </si>
  <si>
    <t>Část 2 - Osobní pacientské a ložní prádlo</t>
  </si>
  <si>
    <t>rozměr 140 x 260 cm</t>
  </si>
  <si>
    <t>Lékařská košile             dámská</t>
  </si>
  <si>
    <t xml:space="preserve">Lékařská košile                dámská </t>
  </si>
  <si>
    <t>Lékařské kalhoty                     pánské</t>
  </si>
  <si>
    <t xml:space="preserve">Lékařské kalhoty                         pánské </t>
  </si>
  <si>
    <t>Lékařská košile                   pánská</t>
  </si>
  <si>
    <t xml:space="preserve">Lékařská košile              pánská </t>
  </si>
  <si>
    <t>Tričko s límečkem           pánské</t>
  </si>
  <si>
    <t>Košile barevná                   pánská</t>
  </si>
  <si>
    <t>Košile barevná               pánská</t>
  </si>
  <si>
    <t xml:space="preserve">Halena barvená              dámská </t>
  </si>
  <si>
    <t>Halena dámská</t>
  </si>
  <si>
    <t>S pružným pasem na šňůrku a dvěma prostornými kapsami vpředu.</t>
  </si>
  <si>
    <t>Kalhoty                  dámské</t>
  </si>
  <si>
    <t>Kalhoty                    pánské</t>
  </si>
  <si>
    <t>Kalhoty                       dámské</t>
  </si>
  <si>
    <t>Kalhoty                     pánské</t>
  </si>
  <si>
    <t xml:space="preserve">S dvěma předními kapsami, bočním zapínáním na knoflíky a gumou v zadní části pásku.                          </t>
  </si>
  <si>
    <t xml:space="preserve">S dvěma předními kapsami, bočním zapínáním na knoflíky a gumou v zadní části pásku. </t>
  </si>
  <si>
    <t>S tvarovanou siluetou, s měkkým límečkem a dvěmi náprsními kapsami, spodní okraj rovný,                         zapínání na 7 knoflíků odolných do 200°C.</t>
  </si>
  <si>
    <t xml:space="preserve">Volné tričko s límečkem na knoflíčky odolných do 200°C, jedna náprsní kapsa, bavlněné nitě </t>
  </si>
  <si>
    <t xml:space="preserve">Mírně projmuté tričko s límečkem na knoflíčky odolných do 200°C, jedna náprsní kapsa, bavlněné nitě </t>
  </si>
  <si>
    <r>
      <t xml:space="preserve">Tvarovaná s ostrým límečkem a třemi předními kapsami, skryté zapínání na </t>
    </r>
    <r>
      <rPr>
        <sz val="10"/>
        <rFont val="Times New Roman"/>
        <family val="1"/>
      </rPr>
      <t xml:space="preserve">5 knoflíků </t>
    </r>
    <r>
      <rPr>
        <sz val="10"/>
        <color indexed="8"/>
        <rFont val="Times New Roman"/>
        <family val="1"/>
      </rPr>
      <t xml:space="preserve">odolných do 200°C. </t>
    </r>
  </si>
  <si>
    <t>Délka - u všech standard.velikostí halen vždy na výšku postavy 170cm</t>
  </si>
  <si>
    <t>Lehká košile s měkkým límečkem a se třemi kapsami, spodní okraj rovný, zapínání na 6  knoflíků odolných do 200°C</t>
  </si>
  <si>
    <t>Dlouhý rukáv</t>
  </si>
  <si>
    <t>Kalhoty na gumu</t>
  </si>
  <si>
    <t>Požadavek na vzorky v ks</t>
  </si>
  <si>
    <t>S kapsou, opatřen hotelovým uzávěrem 30 cm, otvor opatřený tzv. krytou kapsou, do které se přikrývka vloží, provedení bez zipů, knoflíků či vázání.</t>
  </si>
  <si>
    <t>S kapsou, opatřen hotelovým uzávěrem 30cm -otvor opatřený tzv. krytou kapsou, do které se polštář vloží, provedení bez zipů, knoflíků či vázání.</t>
  </si>
  <si>
    <t>S tvarovanou siluetou, s měkkým límečkem a dvěmi náprsními kapsami, spodní okraj rovný,                                     zapínání na 7  knoflíků odolných do 200°C.</t>
  </si>
  <si>
    <t xml:space="preserve">Tvarovaná s ostrým límečkem a třemi předními kapsami, skryté zapínání na 5 knoflíků odolných do 200°C. </t>
  </si>
  <si>
    <t>Délka - u všech standard.velikostí triček vždy na výšku postavy 182cm</t>
  </si>
  <si>
    <t>S měkkým límečkem, spodní okraj rovný a dvěmi náprsními kapsami, zapínání na 6 nitěných knoflíků odolných do 200°C.</t>
  </si>
  <si>
    <t>Délka - u všech standard. velikostí šatů vždy na výšku postavy 170cm                  DÉLKA POD KOLENA</t>
  </si>
  <si>
    <t>Délka 120 cm</t>
  </si>
  <si>
    <t xml:space="preserve">Délka pod kolena (115-120 cm) </t>
  </si>
  <si>
    <t>Prostěradlo operační</t>
  </si>
  <si>
    <t>zelená</t>
  </si>
  <si>
    <t>Podložka operační</t>
  </si>
  <si>
    <t>Rouška operační</t>
  </si>
  <si>
    <t>rozměr 140 x 220 cm</t>
  </si>
  <si>
    <t>Halena operační</t>
  </si>
  <si>
    <t>Kalhoty operační</t>
  </si>
  <si>
    <t>Kalhoty operační, v pase na gumu nebo tkaloun</t>
  </si>
  <si>
    <t>Kalhoty - filtrové prádlo</t>
  </si>
  <si>
    <t>Halena - filtrové prádlo</t>
  </si>
  <si>
    <t>velikost</t>
  </si>
  <si>
    <t>barva</t>
  </si>
  <si>
    <t>poznámka</t>
  </si>
  <si>
    <t>S</t>
  </si>
  <si>
    <t>M</t>
  </si>
  <si>
    <t>L</t>
  </si>
  <si>
    <t>XL</t>
  </si>
  <si>
    <t>XXL</t>
  </si>
  <si>
    <t>všechny vel.</t>
  </si>
  <si>
    <t>rozměr 140 x 150 cm</t>
  </si>
  <si>
    <t>rozměr 90 x 90 cm</t>
  </si>
  <si>
    <t>velikost XXL</t>
  </si>
  <si>
    <t>Vzorník</t>
  </si>
  <si>
    <t xml:space="preserve">růžová </t>
  </si>
  <si>
    <t xml:space="preserve">modrá </t>
  </si>
  <si>
    <t xml:space="preserve">fialová </t>
  </si>
  <si>
    <t>Prostěradlo antidekubitní</t>
  </si>
  <si>
    <t>Antidekubitní prostěradlo pro odd. CJIP a ARO, napínací</t>
  </si>
  <si>
    <t>Povlak na deku - kapna antidekubitní</t>
  </si>
  <si>
    <t xml:space="preserve">Kapna k antidekubitnímu prostěradlu, bez ukončení </t>
  </si>
  <si>
    <t>Povlak na polštář antidekubitní</t>
  </si>
  <si>
    <t>Povlak na polštář k antidekubitnímu prostěradlu, ukončení: kapsa</t>
  </si>
  <si>
    <t>Operační plášť - empír, dlouhý rukáv, ukončení rukávu náplet, překrytá záda, zavazování: tkanice</t>
  </si>
  <si>
    <t>V pase dvojitá guma, uprostřed tunýlek s tkanicí, vsazené boční kapsy</t>
  </si>
  <si>
    <t>Část 3 - Operační prádlo</t>
  </si>
  <si>
    <t>Délka pod kolena (115-120 cm) pouze vel.62, 64</t>
  </si>
  <si>
    <t>bílá se vzorem tisk</t>
  </si>
  <si>
    <t>sítotisk, logo modré tištěné v pruzích</t>
  </si>
  <si>
    <t>sítotisk, celoplošný tisk v pruzích vč. loga, pruh žlutý,  logo modré</t>
  </si>
  <si>
    <t>sítotisk, celoplošný tisk v pruzích vč. loga, pruh modrý,  logo modré</t>
  </si>
  <si>
    <t>zelená světlá</t>
  </si>
  <si>
    <t>XXXL</t>
  </si>
  <si>
    <t>tyrkysová</t>
  </si>
  <si>
    <t>rozměr 100 x 210 x 30 cm</t>
  </si>
  <si>
    <t>S, M, L, XL, XXL, XXXL</t>
  </si>
  <si>
    <t>Kimono rukávy, výstřih do V, lem v barvě, 3 kapsy</t>
  </si>
  <si>
    <t>Halena operační bez rukávů, rovný střih, výstřih do V s lemem ve stejné barvě, 3 kapsy</t>
  </si>
  <si>
    <t>žluté</t>
  </si>
  <si>
    <t>Lékařský plášť dámský</t>
  </si>
  <si>
    <t>Lékařský plášť pánský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</si>
  <si>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triček vždy na výšku postavy 194cm</t>
    </r>
  </si>
  <si>
    <t>Délka - u všech standardních velikostí pláště vždy na výšku postavy 170 cm</t>
  </si>
  <si>
    <t>Délka - u všech standardních velikostí pláště vždy na výšku postavy 182 cm</t>
  </si>
  <si>
    <t>100% bavlna, 190 g/ m², možnost prát v 95°C</t>
  </si>
  <si>
    <t>S dlouhými rukávy, se třemi kapsami na předním díle, v zadní části ozdobný dragoun, zapínání na nitěné knoflíky odolné do 200°C</t>
  </si>
  <si>
    <t>Požadované velikosti pro položky č. 2 - 6 : S, M, L, XL, XXL, XXXL</t>
  </si>
  <si>
    <t>Měrná jednotka</t>
  </si>
  <si>
    <t>Předpokládaný odběr MJ/rok</t>
  </si>
  <si>
    <t>KS</t>
  </si>
  <si>
    <t xml:space="preserve">Volné tričko s límečkem na knoflíčky odolnými do 200°C, jedna náprsní kapsa, bavlněné nitě </t>
  </si>
  <si>
    <t xml:space="preserve">Mírně projmuté tričko s límečkem na knoflíčky odolnými do 200°C, jedna náprsní kapsa, bavlněné nitě </t>
  </si>
  <si>
    <t>Tvarované šaty s ostrým límečkem, vpředu se 3 kapsami, zapínání na skryté knoflíky odolné do 200°C.</t>
  </si>
  <si>
    <t xml:space="preserve">S kimono rukávy, přes hlavu tvaru V, se třemi  kapsami, v bocích rozparky. </t>
  </si>
  <si>
    <t xml:space="preserve">S kimono rukávy, přes hlavu, u krku do tvaru V, se třemi  kapsami, v bocích rozparky. </t>
  </si>
  <si>
    <t>Délka</t>
  </si>
  <si>
    <t>Pyžamové kalhoty</t>
  </si>
  <si>
    <t>Pyžamový kabátek</t>
  </si>
  <si>
    <t>Rozměr/ velikost</t>
  </si>
  <si>
    <t>Šaty sesterské</t>
  </si>
  <si>
    <t>Košile noční dámská                      nadměrná velikost</t>
  </si>
  <si>
    <t>Tričko s límečkem           dámské</t>
  </si>
  <si>
    <t xml:space="preserve"> Délka - u všech standard.velikostí triček vždy na výšku postavy 170 cm</t>
  </si>
  <si>
    <r>
      <t xml:space="preserve"> </t>
    </r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triček vždy na výšku postavy 180 cm</t>
    </r>
  </si>
  <si>
    <t>Délka - u všech standard. velikostí kalhoty vždy na výšku postavy 170 cm</t>
  </si>
  <si>
    <t>Délka - u všech standard. velikostí kabátek vždy na výšku postavy 170 cm</t>
  </si>
  <si>
    <t>Délka - u všech standard. velikostí župan vždy na výšku postavy 170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</si>
  <si>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triček vždy na výšku postavy 180 cm</t>
    </r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</si>
  <si>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triček vždy na výšku postavy 194 cm</t>
    </r>
  </si>
  <si>
    <t>Délka - u všech standard.velikostí triček vždy na výšku postavy 182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</si>
  <si>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košile vždy na výšku postavy 194 cm</t>
    </r>
  </si>
  <si>
    <t>Délka - u všech standard.velikostí košile vždy na výšku postavy 182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</si>
  <si>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kalhot vždy na výšku postavy 194 cm</t>
    </r>
  </si>
  <si>
    <t>Délka - u všech standard.velikostí triček vždy na výšku postavy 170 cm</t>
  </si>
  <si>
    <t>Délka - u všech standard.velikostí tričekvždy na výšku postavy 170 cm</t>
  </si>
  <si>
    <t>Délka - u všech standard. velikostí šatů vždy na výšku postavy 170 cm                          DÉLKA POD KOLENA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</si>
  <si>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šatů vždy na výšku postavy 180 cm DÉLKA POD KOLENA</t>
    </r>
  </si>
  <si>
    <t>Délka - u všech standard.velikostí halen vždy na výšku postavy 170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</si>
  <si>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halen vždy na výšku postavy 180 cm</t>
    </r>
  </si>
  <si>
    <t>Délka - u všech standard.velikostí košil vždy na výšku postavy 182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</si>
  <si>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košil vždy na výšku postavy 194 cm</t>
    </r>
  </si>
  <si>
    <t xml:space="preserve"> Délka - u všech standard. velikostí kalhot vždy na výšku postavy 170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</si>
  <si>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kalhot vždy na výšku postavy 180 cm</t>
    </r>
  </si>
  <si>
    <t>Délka - u všech standard.velikostí kalhot vždy na výšku postavy 182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</si>
  <si>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u všech standard.velikostí kalhot vždy na výšku postavy 180 cm</t>
    </r>
  </si>
  <si>
    <t>Délka - u všech standard.velikostí košile vždy na výšku postavy 170 cm</t>
  </si>
  <si>
    <r>
      <rPr>
        <b/>
        <u val="single"/>
        <sz val="10"/>
        <color indexed="8"/>
        <rFont val="Times New Roman"/>
        <family val="1"/>
      </rPr>
      <t>Prodloužená délka</t>
    </r>
    <r>
      <rPr>
        <sz val="10"/>
        <color indexed="8"/>
        <rFont val="Times New Roman"/>
        <family val="1"/>
      </rPr>
      <t xml:space="preserve"> - u všech standard.velikostí košile vždy na výšku postavy 180 cm</t>
    </r>
  </si>
  <si>
    <t>Požadované velikosti pro položky 1 - 37 : S, M, L, XL, XXL, XXXL, XXXXL (pouze u pol. 24 a 26)</t>
  </si>
  <si>
    <t>100% bavlna, 145 g/m2</t>
  </si>
  <si>
    <t>světle zelená</t>
  </si>
  <si>
    <t>100% bavlna, 180 g/m2</t>
  </si>
  <si>
    <t>viz vzorník dle velikosti</t>
  </si>
  <si>
    <t>100% bavlna, 180 g/ m², možnost prát v 60°C</t>
  </si>
  <si>
    <t>Cena za MJ bez DPH</t>
  </si>
  <si>
    <t>Povlak polštáře</t>
  </si>
  <si>
    <t>Pytle na prádlo</t>
  </si>
  <si>
    <t>zelená, bílá, žlutá, černá, modrá</t>
  </si>
  <si>
    <t>sítotisk, logo modré či bílé dle podkladu</t>
  </si>
  <si>
    <t>Povlak na deky - kapna dětská</t>
  </si>
  <si>
    <t>Rozměr 140 x 240 cm</t>
  </si>
  <si>
    <t xml:space="preserve"> dětský motiv</t>
  </si>
  <si>
    <t>Povlak na deky - kapna dětská malá</t>
  </si>
  <si>
    <t>Rozměr  140 x 90 cm</t>
  </si>
  <si>
    <t>Povlak na polštář dětský</t>
  </si>
  <si>
    <t>S kapsou, opatřen hotelovým uzávěrem -otvor opatřený tzv. krytou kapsou, do které se polštář vloží, provedení bez zipů, knoflíků či vázání.</t>
  </si>
  <si>
    <t>Rozměr 50 x 70 cm</t>
  </si>
  <si>
    <t>Povlak na polštář dětský - "motýl"</t>
  </si>
  <si>
    <t>Rozměr 72 x 62 cm</t>
  </si>
  <si>
    <t>Prostěradlo antidekubitní dětské</t>
  </si>
  <si>
    <t>Antidekubitní prostěradlo pro dětské JIP, napínací</t>
  </si>
  <si>
    <t>Rozměr 140 x 80 x 30 cm</t>
  </si>
  <si>
    <t>zelené</t>
  </si>
  <si>
    <t>Ručník</t>
  </si>
  <si>
    <t>světlé barvy</t>
  </si>
  <si>
    <t>Utěrka</t>
  </si>
  <si>
    <t>cca 95 x 70 cmm</t>
  </si>
  <si>
    <t xml:space="preserve">Ručník </t>
  </si>
  <si>
    <t>Froté</t>
  </si>
  <si>
    <t>froté 400 g/m2, možnost prát na 95°C</t>
  </si>
  <si>
    <t>100% bavlna, 220 g/m2, možnost prát v 95°C</t>
  </si>
  <si>
    <t xml:space="preserve">Bavlna </t>
  </si>
  <si>
    <t>100% bavlna, 145 g/m2, možnost prát při 60°C</t>
  </si>
  <si>
    <t>100% bavlna, 115 g/ m², možnost prát v 95°C</t>
  </si>
  <si>
    <t>50 x 100 cm</t>
  </si>
  <si>
    <t>50 x 70 cm</t>
  </si>
  <si>
    <t>100 % bavlna, 220 g/m2, možnost prát při 95°C</t>
  </si>
  <si>
    <t>oranžová</t>
  </si>
  <si>
    <t>modrá</t>
  </si>
  <si>
    <t>ba/PES-50:50, 145g/m2</t>
  </si>
  <si>
    <t>100% bavlna,180 g/m2</t>
  </si>
  <si>
    <t xml:space="preserve"> ba/PES-50:50, 145g/m2</t>
  </si>
  <si>
    <t>ba/PES-50:50, 170 g/m2</t>
  </si>
  <si>
    <t>Délka / rozměr/velikost</t>
  </si>
  <si>
    <t>Celkem</t>
  </si>
  <si>
    <t>Část 4 - Dětské a kojenecké pacientské prádlo a pleny</t>
  </si>
  <si>
    <t>70 x 70 cm</t>
  </si>
  <si>
    <t>bez loga</t>
  </si>
  <si>
    <t>90 x 100 cm</t>
  </si>
  <si>
    <t>100% bavlna, 120 g/m2</t>
  </si>
  <si>
    <t>100% bavlna, 205 g/m2</t>
  </si>
  <si>
    <t>15 x 20 cm</t>
  </si>
  <si>
    <t xml:space="preserve">50 - 92 </t>
  </si>
  <si>
    <t>100% bavlna, 165 g/m2</t>
  </si>
  <si>
    <t>100% bavlna, 135 g/m2</t>
  </si>
  <si>
    <t>80 x 80 cm</t>
  </si>
  <si>
    <t>50 - 92</t>
  </si>
  <si>
    <t>bavlna 77% : PES 23%</t>
  </si>
  <si>
    <t>rozměr 140 x 170 cm</t>
  </si>
  <si>
    <t xml:space="preserve"> </t>
  </si>
  <si>
    <t>plátěné</t>
  </si>
  <si>
    <t>110 - 140</t>
  </si>
  <si>
    <t>dětský motiv</t>
  </si>
  <si>
    <t>Plena</t>
  </si>
  <si>
    <t>Plena tetra</t>
  </si>
  <si>
    <t>Žínka</t>
  </si>
  <si>
    <t>Kabátek směs</t>
  </si>
  <si>
    <t>Dupačky směs</t>
  </si>
  <si>
    <t>Pyžamo dětské kabátek</t>
  </si>
  <si>
    <t>Pyžamo dětské kalhoty</t>
  </si>
  <si>
    <t>Košilka plátěná</t>
  </si>
  <si>
    <t>Pro pacienty, s dlouhými rukávy, zavinovací střih s překrytím 30cm na zádech, zavazovat pomocí 3 bavlněných tkalounů v oblasti zad.</t>
  </si>
  <si>
    <t>Cena celkem bez DPH/ 36 měsíců</t>
  </si>
  <si>
    <t>Dupačky bavlněné</t>
  </si>
  <si>
    <t>Kabátek bavlněný</t>
  </si>
  <si>
    <t>Overal bavlněný</t>
  </si>
  <si>
    <t>Košilka bavlněná</t>
  </si>
  <si>
    <t>Nátělník bavlněný</t>
  </si>
  <si>
    <t>Peřinka</t>
  </si>
  <si>
    <t>Zavinovačka</t>
  </si>
  <si>
    <t>Plášť operační</t>
  </si>
  <si>
    <t>Body bavlněné</t>
  </si>
  <si>
    <t>razítko a podpis účastníka</t>
  </si>
  <si>
    <t>95% bavlna, 5% elastan, 190 g/m2</t>
  </si>
  <si>
    <t>Část 5 - Zdravotnická obuv</t>
  </si>
  <si>
    <t>Část 6 - Operační obuv</t>
  </si>
  <si>
    <t>polyuretan, EVA</t>
  </si>
  <si>
    <t>nejméně 5 druhů barev</t>
  </si>
  <si>
    <t>pár</t>
  </si>
  <si>
    <t>bílá barva</t>
  </si>
  <si>
    <t>2 pásky na nártu uzavírané přezkou, 1 pásek za patou uzavíraný přezkou, protiskluzová, systém absorbce energie v oblasti paty</t>
  </si>
  <si>
    <t>2 pásky na nártu uzavírané přezkou, 1 pásek za patou uzavíraný přezkou, protiskluzová systém absorbce energie v oblasti paty</t>
  </si>
  <si>
    <t>EU 35-42</t>
  </si>
  <si>
    <t>svrchní materiál z hovězinové kůže</t>
  </si>
  <si>
    <t>pevná špice perforovaná, 1 pásek za patou uzavíraný přezkou, protiskluzová, systém absorbce energie v oblasti paty</t>
  </si>
  <si>
    <t>béžová</t>
  </si>
  <si>
    <t>Operační obuv (obuv určená pro práci na operačních sálech)</t>
  </si>
  <si>
    <t>EU 35-47</t>
  </si>
  <si>
    <t>EU 36-47</t>
  </si>
  <si>
    <t xml:space="preserve">                                                                       </t>
  </si>
  <si>
    <t>světlá barva</t>
  </si>
  <si>
    <t>zdobení výšivkou</t>
  </si>
  <si>
    <t>100% bavlna, 130 g/m2</t>
  </si>
  <si>
    <t>100% bavlna, 115 g/m2</t>
  </si>
  <si>
    <t>barva + lem dle požadavků zadavatele</t>
  </si>
  <si>
    <t>s barevným lemem na rukávupro "filtrové" prádlo dle individuální specifikace</t>
  </si>
  <si>
    <t xml:space="preserve">Se třemi kapsami a gumou v zadní části pásku, zapínání vpředu na 4 knoflíky odolných do 200°C, poutka na pásek. </t>
  </si>
  <si>
    <t xml:space="preserve">60 x 70 cm </t>
  </si>
  <si>
    <t>ba/PES-52/48, 200 g/m2</t>
  </si>
  <si>
    <t>ba/PES-50/50, 175 g/m2</t>
  </si>
  <si>
    <t xml:space="preserve">ČSN P CEN/TS 14237:2017 „Textilie pro zdravotnictví a zařízení sociálních služeb“ </t>
  </si>
  <si>
    <t>Metodické doporučení Státního zdravotního ústavu č. 1/2000 k posuzování výrobků, které přicházejí do přímého styku s lidským organismem prostřednictvím kůže, příp. sliznic</t>
  </si>
  <si>
    <t>Předmět plnění této části musí splňovat požadavky dle následujících norem (v závislosti na konkr. specifiku jednotlivých položek):</t>
  </si>
  <si>
    <t>vyhláška Ministerstva zdravotnictví ČR č. 84/2001 Sb., o hygienických požadavcích na hračky a výrobky pro děti do 3 let věku, v platném znění</t>
  </si>
  <si>
    <t>Specifikace O1 normy EN ISO 20347 - PRACOVNÍ OBUV</t>
  </si>
  <si>
    <t>Zdravotnická pracovní obuv dámská s páskem za patou</t>
  </si>
  <si>
    <t>Zdravotnická pracovní obuv dámská s pevnou špicí</t>
  </si>
  <si>
    <t>Zdravotnická pracovní obuv pánská s páskem za patou</t>
  </si>
  <si>
    <t>Zdravotnická pracovní obuv pánská s pevnou špicí</t>
  </si>
  <si>
    <t>Předmět plnění této části musí splňovat požadavky dle následujících norem:</t>
  </si>
  <si>
    <t>OS P 80-07:2018+Z1 „Textilní výrobky pro zdravotnictví a zařízení sociálních služeb“ (příp. dle OS P 80-07:2016 „Textilie pro zdravotnictví - Technické požadavky“)</t>
  </si>
  <si>
    <t xml:space="preserve">použitelné pro muže i ženy, boční větrací otvory, antistatické, omyvatelné dezinfekčními roztoky, sterilizovatelné nejméně při 121 °C
</t>
  </si>
  <si>
    <t>1 ks 37, 1 ks vel 40, 1 ks vel. 43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</si>
</sst>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4" borderId="0" applyNumberFormat="0" applyBorder="0" applyAlignment="0" applyProtection="0"/>
    <xf numFmtId="0" fontId="34" fillId="22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5" fillId="3" borderId="0" applyNumberFormat="0" applyBorder="0" applyAlignment="0" applyProtection="0"/>
    <xf numFmtId="0" fontId="37" fillId="27" borderId="3" applyNumberFormat="0" applyAlignment="0" applyProtection="0"/>
    <xf numFmtId="0" fontId="6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2" fillId="32" borderId="12" applyNumberFormat="0" applyFont="0" applyAlignment="0" applyProtection="0"/>
    <xf numFmtId="0" fontId="2" fillId="32" borderId="12" applyNumberFormat="0" applyFont="0" applyAlignment="0" applyProtection="0"/>
    <xf numFmtId="0" fontId="2" fillId="32" borderId="12" applyNumberFormat="0" applyFont="0" applyAlignment="0" applyProtection="0"/>
    <xf numFmtId="9" fontId="1" fillId="0" borderId="0" applyFont="0" applyFill="0" applyBorder="0" applyAlignment="0" applyProtection="0"/>
    <xf numFmtId="0" fontId="43" fillId="0" borderId="13" applyNumberFormat="0" applyFill="0" applyAlignment="0" applyProtection="0"/>
    <xf numFmtId="0" fontId="12" fillId="0" borderId="14" applyNumberFormat="0" applyFill="0" applyAlignment="0" applyProtection="0"/>
    <xf numFmtId="0" fontId="44" fillId="33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4" borderId="15" applyNumberFormat="0" applyAlignment="0" applyProtection="0"/>
    <xf numFmtId="0" fontId="15" fillId="9" borderId="16" applyNumberFormat="0" applyAlignment="0" applyProtection="0"/>
    <xf numFmtId="0" fontId="47" fillId="35" borderId="15" applyNumberFormat="0" applyAlignment="0" applyProtection="0"/>
    <xf numFmtId="0" fontId="16" fillId="36" borderId="16" applyNumberFormat="0" applyAlignment="0" applyProtection="0"/>
    <xf numFmtId="0" fontId="48" fillId="35" borderId="17" applyNumberFormat="0" applyAlignment="0" applyProtection="0"/>
    <xf numFmtId="0" fontId="17" fillId="36" borderId="18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40" borderId="0" applyNumberFormat="0" applyBorder="0" applyAlignment="0" applyProtection="0"/>
    <xf numFmtId="0" fontId="34" fillId="41" borderId="0" applyNumberFormat="0" applyBorder="0" applyAlignment="0" applyProtection="0"/>
    <xf numFmtId="0" fontId="3" fillId="42" borderId="0" applyNumberFormat="0" applyBorder="0" applyAlignment="0" applyProtection="0"/>
    <xf numFmtId="0" fontId="34" fillId="43" borderId="0" applyNumberFormat="0" applyBorder="0" applyAlignment="0" applyProtection="0"/>
    <xf numFmtId="0" fontId="3" fillId="22" borderId="0" applyNumberFormat="0" applyBorder="0" applyAlignment="0" applyProtection="0"/>
    <xf numFmtId="0" fontId="34" fillId="44" borderId="0" applyNumberFormat="0" applyBorder="0" applyAlignment="0" applyProtection="0"/>
    <xf numFmtId="0" fontId="3" fillId="24" borderId="0" applyNumberFormat="0" applyBorder="0" applyAlignment="0" applyProtection="0"/>
    <xf numFmtId="0" fontId="34" fillId="45" borderId="0" applyNumberFormat="0" applyBorder="0" applyAlignment="0" applyProtection="0"/>
    <xf numFmtId="0" fontId="3" fillId="46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8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wrapText="1"/>
    </xf>
    <xf numFmtId="0" fontId="20" fillId="0" borderId="1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47" borderId="19" xfId="0" applyFont="1" applyFill="1" applyBorder="1" applyAlignment="1">
      <alignment horizontal="left" vertical="center" wrapText="1"/>
    </xf>
    <xf numFmtId="0" fontId="0" fillId="47" borderId="19" xfId="0" applyFill="1" applyBorder="1" applyAlignment="1">
      <alignment/>
    </xf>
    <xf numFmtId="0" fontId="20" fillId="47" borderId="19" xfId="0" applyFont="1" applyFill="1" applyBorder="1" applyAlignment="1">
      <alignment horizontal="center" vertical="center" wrapText="1"/>
    </xf>
    <xf numFmtId="49" fontId="20" fillId="47" borderId="19" xfId="0" applyNumberFormat="1" applyFont="1" applyFill="1" applyBorder="1" applyAlignment="1">
      <alignment horizontal="center" vertical="center" wrapText="1"/>
    </xf>
    <xf numFmtId="0" fontId="19" fillId="47" borderId="19" xfId="87" applyFont="1" applyFill="1" applyBorder="1" applyAlignment="1">
      <alignment horizontal="center" vertical="center" wrapText="1"/>
      <protection/>
    </xf>
    <xf numFmtId="0" fontId="19" fillId="47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87" applyFont="1" applyBorder="1" applyAlignment="1">
      <alignment horizontal="center" vertical="center" wrapText="1"/>
      <protection/>
    </xf>
    <xf numFmtId="0" fontId="19" fillId="0" borderId="20" xfId="87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0" fillId="47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19" fillId="0" borderId="21" xfId="87" applyFont="1" applyFill="1" applyBorder="1" applyAlignment="1">
      <alignment horizontal="center" vertical="center" wrapText="1"/>
      <protection/>
    </xf>
    <xf numFmtId="0" fontId="19" fillId="47" borderId="21" xfId="87" applyFont="1" applyFill="1" applyBorder="1" applyAlignment="1">
      <alignment horizontal="center" vertical="center" wrapText="1"/>
      <protection/>
    </xf>
    <xf numFmtId="0" fontId="20" fillId="47" borderId="22" xfId="0" applyFont="1" applyFill="1" applyBorder="1" applyAlignment="1">
      <alignment horizontal="center" vertical="center"/>
    </xf>
    <xf numFmtId="0" fontId="20" fillId="47" borderId="20" xfId="0" applyFont="1" applyFill="1" applyBorder="1" applyAlignment="1">
      <alignment horizontal="left" vertical="center" wrapText="1"/>
    </xf>
    <xf numFmtId="0" fontId="0" fillId="47" borderId="20" xfId="0" applyFill="1" applyBorder="1" applyAlignment="1">
      <alignment/>
    </xf>
    <xf numFmtId="0" fontId="20" fillId="47" borderId="20" xfId="0" applyFont="1" applyFill="1" applyBorder="1" applyAlignment="1">
      <alignment horizontal="center" vertical="center" wrapText="1"/>
    </xf>
    <xf numFmtId="0" fontId="20" fillId="47" borderId="21" xfId="0" applyFont="1" applyFill="1" applyBorder="1" applyAlignment="1">
      <alignment horizontal="center" vertical="center" wrapText="1"/>
    </xf>
    <xf numFmtId="0" fontId="20" fillId="47" borderId="23" xfId="0" applyFont="1" applyFill="1" applyBorder="1" applyAlignment="1">
      <alignment horizontal="center" vertical="center" wrapText="1"/>
    </xf>
    <xf numFmtId="0" fontId="20" fillId="47" borderId="24" xfId="0" applyFont="1" applyFill="1" applyBorder="1" applyAlignment="1">
      <alignment horizontal="center" vertical="center" wrapText="1"/>
    </xf>
    <xf numFmtId="0" fontId="19" fillId="47" borderId="25" xfId="87" applyFont="1" applyFill="1" applyBorder="1" applyAlignment="1">
      <alignment horizontal="center"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20" fillId="47" borderId="25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/>
    </xf>
    <xf numFmtId="0" fontId="20" fillId="47" borderId="19" xfId="0" applyFont="1" applyFill="1" applyBorder="1" applyAlignment="1">
      <alignment wrapText="1"/>
    </xf>
    <xf numFmtId="0" fontId="20" fillId="47" borderId="24" xfId="0" applyFont="1" applyFill="1" applyBorder="1" applyAlignment="1">
      <alignment horizontal="left" vertical="center" wrapText="1"/>
    </xf>
    <xf numFmtId="0" fontId="20" fillId="47" borderId="24" xfId="0" applyFont="1" applyFill="1" applyBorder="1" applyAlignment="1">
      <alignment wrapText="1"/>
    </xf>
    <xf numFmtId="0" fontId="0" fillId="0" borderId="0" xfId="0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48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47" borderId="20" xfId="0" applyFont="1" applyFill="1" applyBorder="1" applyAlignment="1">
      <alignment/>
    </xf>
    <xf numFmtId="0" fontId="20" fillId="48" borderId="23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31" borderId="19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27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19" fillId="48" borderId="19" xfId="88" applyFont="1" applyFill="1" applyBorder="1" applyAlignment="1">
      <alignment horizontal="center" vertical="center" wrapText="1"/>
      <protection/>
    </xf>
    <xf numFmtId="0" fontId="20" fillId="48" borderId="19" xfId="0" applyFont="1" applyFill="1" applyBorder="1" applyAlignment="1">
      <alignment horizontal="center" vertical="center"/>
    </xf>
    <xf numFmtId="164" fontId="20" fillId="48" borderId="19" xfId="65" applyNumberFormat="1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left" vertical="center" wrapText="1"/>
    </xf>
    <xf numFmtId="0" fontId="19" fillId="48" borderId="19" xfId="0" applyFont="1" applyFill="1" applyBorder="1" applyAlignment="1">
      <alignment horizontal="center" vertical="center" wrapText="1"/>
    </xf>
    <xf numFmtId="0" fontId="20" fillId="48" borderId="22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48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19" fillId="47" borderId="20" xfId="87" applyFont="1" applyFill="1" applyBorder="1" applyAlignment="1">
      <alignment horizontal="center" vertical="center" wrapText="1"/>
      <protection/>
    </xf>
    <xf numFmtId="0" fontId="21" fillId="49" borderId="28" xfId="0" applyFont="1" applyFill="1" applyBorder="1" applyAlignment="1">
      <alignment horizontal="center" vertical="center" wrapText="1"/>
    </xf>
    <xf numFmtId="0" fontId="20" fillId="48" borderId="22" xfId="0" applyFont="1" applyFill="1" applyBorder="1" applyAlignment="1">
      <alignment horizontal="center" vertical="center" wrapText="1"/>
    </xf>
    <xf numFmtId="49" fontId="21" fillId="49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1" fillId="4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1" fillId="49" borderId="28" xfId="0" applyFont="1" applyFill="1" applyBorder="1" applyAlignment="1" applyProtection="1">
      <alignment horizontal="center" vertical="center" wrapText="1"/>
      <protection locked="0"/>
    </xf>
    <xf numFmtId="0" fontId="21" fillId="49" borderId="26" xfId="0" applyFont="1" applyFill="1" applyBorder="1" applyAlignment="1" applyProtection="1">
      <alignment horizontal="center" vertical="center" wrapText="1"/>
      <protection locked="0"/>
    </xf>
    <xf numFmtId="49" fontId="21" fillId="49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49" borderId="27" xfId="0" applyFont="1" applyFill="1" applyBorder="1" applyAlignment="1" applyProtection="1">
      <alignment horizontal="center" vertical="center" wrapText="1"/>
      <protection locked="0"/>
    </xf>
    <xf numFmtId="0" fontId="20" fillId="47" borderId="22" xfId="0" applyFont="1" applyFill="1" applyBorder="1" applyAlignment="1" applyProtection="1">
      <alignment horizontal="center" vertical="center"/>
      <protection/>
    </xf>
    <xf numFmtId="0" fontId="20" fillId="47" borderId="19" xfId="0" applyFont="1" applyFill="1" applyBorder="1" applyAlignment="1" applyProtection="1">
      <alignment horizontal="center" vertical="center" wrapText="1"/>
      <protection/>
    </xf>
    <xf numFmtId="0" fontId="20" fillId="47" borderId="20" xfId="0" applyFont="1" applyFill="1" applyBorder="1" applyAlignment="1" applyProtection="1">
      <alignment horizontal="center" vertical="center" wrapText="1"/>
      <protection/>
    </xf>
    <xf numFmtId="0" fontId="20" fillId="48" borderId="21" xfId="0" applyFont="1" applyFill="1" applyBorder="1" applyAlignment="1" applyProtection="1">
      <alignment horizontal="center" vertical="center" wrapText="1"/>
      <protection/>
    </xf>
    <xf numFmtId="0" fontId="20" fillId="31" borderId="2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>
      <alignment horizontal="center" vertical="center" wrapText="1"/>
    </xf>
    <xf numFmtId="0" fontId="19" fillId="0" borderId="24" xfId="0" applyFont="1" applyBorder="1" applyAlignment="1" applyProtection="1">
      <alignment vertical="center" wrapText="1"/>
      <protection/>
    </xf>
    <xf numFmtId="0" fontId="50" fillId="47" borderId="19" xfId="0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50" fillId="47" borderId="20" xfId="0" applyFont="1" applyFill="1" applyBorder="1" applyAlignment="1" applyProtection="1">
      <alignment horizontal="center" vertical="top" wrapText="1"/>
      <protection/>
    </xf>
    <xf numFmtId="0" fontId="20" fillId="47" borderId="29" xfId="0" applyFont="1" applyFill="1" applyBorder="1" applyAlignment="1" applyProtection="1">
      <alignment horizontal="center" vertical="center" wrapText="1"/>
      <protection/>
    </xf>
    <xf numFmtId="0" fontId="20" fillId="48" borderId="23" xfId="0" applyFont="1" applyFill="1" applyBorder="1" applyAlignment="1" applyProtection="1">
      <alignment horizontal="center" vertical="center" wrapText="1"/>
      <protection/>
    </xf>
    <xf numFmtId="0" fontId="20" fillId="47" borderId="30" xfId="0" applyFont="1" applyFill="1" applyBorder="1" applyAlignment="1">
      <alignment horizontal="center" vertical="center" wrapText="1"/>
    </xf>
    <xf numFmtId="0" fontId="50" fillId="47" borderId="30" xfId="0" applyFont="1" applyFill="1" applyBorder="1" applyAlignment="1">
      <alignment horizontal="center" vertical="center" wrapText="1"/>
    </xf>
    <xf numFmtId="0" fontId="29" fillId="48" borderId="0" xfId="0" applyFont="1" applyFill="1" applyBorder="1" applyAlignment="1">
      <alignment horizontal="left" vertical="center" wrapText="1"/>
    </xf>
    <xf numFmtId="0" fontId="30" fillId="48" borderId="0" xfId="0" applyFont="1" applyFill="1" applyBorder="1" applyAlignment="1">
      <alignment horizontal="left" vertical="center" wrapText="1"/>
    </xf>
    <xf numFmtId="0" fontId="20" fillId="48" borderId="0" xfId="0" applyFont="1" applyFill="1" applyBorder="1" applyAlignment="1">
      <alignment/>
    </xf>
    <xf numFmtId="0" fontId="0" fillId="48" borderId="0" xfId="0" applyFont="1" applyFill="1" applyAlignment="1">
      <alignment horizontal="center" vertical="center"/>
    </xf>
    <xf numFmtId="0" fontId="0" fillId="48" borderId="0" xfId="0" applyFont="1" applyFill="1" applyAlignment="1">
      <alignment/>
    </xf>
    <xf numFmtId="0" fontId="29" fillId="4" borderId="19" xfId="0" applyFont="1" applyFill="1" applyBorder="1" applyAlignment="1">
      <alignment horizontal="left" vertical="center" wrapText="1"/>
    </xf>
    <xf numFmtId="0" fontId="30" fillId="4" borderId="19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2" fillId="4" borderId="19" xfId="0" applyFont="1" applyFill="1" applyBorder="1" applyAlignment="1">
      <alignment horizontal="left" vertical="center" wrapText="1"/>
    </xf>
    <xf numFmtId="0" fontId="33" fillId="4" borderId="19" xfId="0" applyFont="1" applyFill="1" applyBorder="1" applyAlignment="1">
      <alignment horizontal="left" vertical="center" wrapText="1"/>
    </xf>
    <xf numFmtId="0" fontId="29" fillId="4" borderId="19" xfId="0" applyFont="1" applyFill="1" applyBorder="1" applyAlignment="1">
      <alignment wrapText="1"/>
    </xf>
    <xf numFmtId="0" fontId="30" fillId="4" borderId="19" xfId="0" applyFont="1" applyFill="1" applyBorder="1" applyAlignment="1">
      <alignment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2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0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20" fillId="0" borderId="40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20" fillId="0" borderId="36" xfId="0" applyFont="1" applyBorder="1" applyAlignment="1">
      <alignment/>
    </xf>
    <xf numFmtId="0" fontId="0" fillId="0" borderId="36" xfId="0" applyBorder="1" applyAlignment="1">
      <alignment/>
    </xf>
    <xf numFmtId="0" fontId="2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0" fillId="47" borderId="21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4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22" fillId="4" borderId="35" xfId="0" applyFont="1" applyFill="1" applyBorder="1" applyAlignment="1">
      <alignment horizontal="center" vertical="center" wrapText="1"/>
    </xf>
    <xf numFmtId="0" fontId="20" fillId="47" borderId="31" xfId="0" applyFont="1" applyFill="1" applyBorder="1" applyAlignment="1">
      <alignment horizontal="left" vertical="center"/>
    </xf>
    <xf numFmtId="0" fontId="20" fillId="47" borderId="32" xfId="0" applyFont="1" applyFill="1" applyBorder="1" applyAlignment="1">
      <alignment horizontal="left" vertical="center"/>
    </xf>
    <xf numFmtId="0" fontId="32" fillId="4" borderId="24" xfId="0" applyFont="1" applyFill="1" applyBorder="1" applyAlignment="1">
      <alignment horizontal="left" vertical="center" wrapText="1"/>
    </xf>
    <xf numFmtId="0" fontId="33" fillId="4" borderId="2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</cellXfs>
  <cellStyles count="107">
    <cellStyle name="Normal" xfId="0"/>
    <cellStyle name="20 % – Zvýraznění1" xfId="15"/>
    <cellStyle name="20 % – Zvýraznění1 2" xfId="16"/>
    <cellStyle name="20 % – Zvýraznění1 2 2" xfId="17"/>
    <cellStyle name="20 % – Zvýraznění2" xfId="18"/>
    <cellStyle name="20 % – Zvýraznění2 2" xfId="19"/>
    <cellStyle name="20 % – Zvýraznění2 2 2" xfId="20"/>
    <cellStyle name="20 % – Zvýraznění3" xfId="21"/>
    <cellStyle name="20 % – Zvýraznění3 2" xfId="22"/>
    <cellStyle name="20 % – Zvýraznění3 2 2" xfId="23"/>
    <cellStyle name="20 % – Zvýraznění4" xfId="24"/>
    <cellStyle name="20 % – Zvýraznění4 2" xfId="25"/>
    <cellStyle name="20 % – Zvýraznění4 2 2" xfId="26"/>
    <cellStyle name="20 % – Zvýraznění5" xfId="27"/>
    <cellStyle name="20 % – Zvýraznění5 2" xfId="28"/>
    <cellStyle name="20 % – Zvýraznění5 2 2" xfId="29"/>
    <cellStyle name="20 % – Zvýraznění6" xfId="30"/>
    <cellStyle name="20 % – Zvýraznění6 2" xfId="31"/>
    <cellStyle name="20 % – Zvýraznění6 2 2" xfId="32"/>
    <cellStyle name="40 % – Zvýraznění1" xfId="33"/>
    <cellStyle name="40 % – Zvýraznění1 2" xfId="34"/>
    <cellStyle name="40 % – Zvýraznění1 2 2" xfId="35"/>
    <cellStyle name="40 % – Zvýraznění2" xfId="36"/>
    <cellStyle name="40 % – Zvýraznění2 2" xfId="37"/>
    <cellStyle name="40 % – Zvýraznění2 2 2" xfId="38"/>
    <cellStyle name="40 % – Zvýraznění3" xfId="39"/>
    <cellStyle name="40 % – Zvýraznění3 2" xfId="40"/>
    <cellStyle name="40 % – Zvýraznění3 2 2" xfId="41"/>
    <cellStyle name="40 % – Zvýraznění4" xfId="42"/>
    <cellStyle name="40 % – Zvýraznění4 2" xfId="43"/>
    <cellStyle name="40 % – Zvýraznění4 2 2" xfId="44"/>
    <cellStyle name="40 % – Zvýraznění5" xfId="45"/>
    <cellStyle name="40 % – Zvýraznění5 2" xfId="46"/>
    <cellStyle name="40 % – Zvýraznění5 2 2" xfId="47"/>
    <cellStyle name="40 % – Zvýraznění6" xfId="48"/>
    <cellStyle name="40 % – Zvýraznění6 2" xfId="49"/>
    <cellStyle name="40 % – Zvýraznění6 2 2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Celkem" xfId="63"/>
    <cellStyle name="Celkem 2" xfId="64"/>
    <cellStyle name="Comma" xfId="65"/>
    <cellStyle name="Comma [0]" xfId="66"/>
    <cellStyle name="Hyperlink" xfId="67"/>
    <cellStyle name="Chybně" xfId="68"/>
    <cellStyle name="Chybně 2" xfId="69"/>
    <cellStyle name="Kontrolní buňka" xfId="70"/>
    <cellStyle name="Kontrolní buňka 2" xfId="71"/>
    <cellStyle name="Currency" xfId="72"/>
    <cellStyle name="Currency [0]" xfId="73"/>
    <cellStyle name="Nadpis 1" xfId="74"/>
    <cellStyle name="Nadpis 1 2" xfId="75"/>
    <cellStyle name="Nadpis 2" xfId="76"/>
    <cellStyle name="Nadpis 2 2" xfId="77"/>
    <cellStyle name="Nadpis 3" xfId="78"/>
    <cellStyle name="Nadpis 3 2" xfId="79"/>
    <cellStyle name="Nadpis 4" xfId="80"/>
    <cellStyle name="Nadpis 4 2" xfId="81"/>
    <cellStyle name="Název" xfId="82"/>
    <cellStyle name="Název 2" xfId="83"/>
    <cellStyle name="Neutrální" xfId="84"/>
    <cellStyle name="Neutrální 2" xfId="85"/>
    <cellStyle name="Normální 2" xfId="86"/>
    <cellStyle name="Normální 3" xfId="87"/>
    <cellStyle name="Normální 3 2" xfId="88"/>
    <cellStyle name="Followed Hyperlink" xfId="89"/>
    <cellStyle name="Poznámka" xfId="90"/>
    <cellStyle name="Poznámka 2" xfId="91"/>
    <cellStyle name="Poznámka 3" xfId="92"/>
    <cellStyle name="Poznámka 3 2" xfId="93"/>
    <cellStyle name="Percent" xfId="94"/>
    <cellStyle name="Propojená buňka" xfId="95"/>
    <cellStyle name="Propojená buňka 2" xfId="96"/>
    <cellStyle name="Správně" xfId="97"/>
    <cellStyle name="Správně 2" xfId="98"/>
    <cellStyle name="Text upozornění" xfId="99"/>
    <cellStyle name="Text upozornění 2" xfId="100"/>
    <cellStyle name="Vstup" xfId="101"/>
    <cellStyle name="Vstup 2" xfId="102"/>
    <cellStyle name="Výpočet" xfId="103"/>
    <cellStyle name="Výpočet 2" xfId="104"/>
    <cellStyle name="Výstup" xfId="105"/>
    <cellStyle name="Výstup 2" xfId="106"/>
    <cellStyle name="Vysvětlující text" xfId="107"/>
    <cellStyle name="Vysvětlující text 2" xfId="108"/>
    <cellStyle name="Zvýraznění 1" xfId="109"/>
    <cellStyle name="Zvýraznění 1 2" xfId="110"/>
    <cellStyle name="Zvýraznění 2" xfId="111"/>
    <cellStyle name="Zvýraznění 2 2" xfId="112"/>
    <cellStyle name="Zvýraznění 3" xfId="113"/>
    <cellStyle name="Zvýraznění 3 2" xfId="114"/>
    <cellStyle name="Zvýraznění 4" xfId="115"/>
    <cellStyle name="Zvýraznění 4 2" xfId="116"/>
    <cellStyle name="Zvýraznění 5" xfId="117"/>
    <cellStyle name="Zvýraznění 5 2" xfId="118"/>
    <cellStyle name="Zvýraznění 6" xfId="119"/>
    <cellStyle name="Zvýraznění 6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110" zoomScaleNormal="110" zoomScalePageLayoutView="0" workbookViewId="0" topLeftCell="A1">
      <pane ySplit="2" topLeftCell="A39" activePane="bottomLeft" state="frozen"/>
      <selection pane="topLeft" activeCell="A1" sqref="A1"/>
      <selection pane="bottomLeft" activeCell="B50" sqref="B50"/>
    </sheetView>
  </sheetViews>
  <sheetFormatPr defaultColWidth="9.140625" defaultRowHeight="15"/>
  <cols>
    <col min="1" max="1" width="7.8515625" style="2" customWidth="1"/>
    <col min="2" max="2" width="14.57421875" style="2" customWidth="1"/>
    <col min="3" max="3" width="35.421875" style="2" customWidth="1"/>
    <col min="4" max="4" width="24.00390625" style="2" customWidth="1"/>
    <col min="5" max="5" width="11.421875" style="2" customWidth="1"/>
    <col min="6" max="6" width="19.7109375" style="2" customWidth="1"/>
    <col min="7" max="7" width="17.57421875" style="2" customWidth="1"/>
    <col min="8" max="8" width="11.57421875" style="2" customWidth="1"/>
    <col min="9" max="9" width="9.140625" style="2" customWidth="1"/>
    <col min="10" max="10" width="15.00390625" style="2" customWidth="1"/>
    <col min="11" max="11" width="10.8515625" style="2" customWidth="1"/>
    <col min="12" max="12" width="12.140625" style="2" customWidth="1"/>
    <col min="13" max="16384" width="9.140625" style="2" customWidth="1"/>
  </cols>
  <sheetData>
    <row r="1" spans="1:12" ht="39.75" customHeight="1">
      <c r="A1" s="124" t="s">
        <v>45</v>
      </c>
      <c r="B1" s="125"/>
      <c r="C1" s="125"/>
      <c r="D1" s="125"/>
      <c r="E1" s="125"/>
      <c r="F1" s="125"/>
      <c r="G1" s="125"/>
      <c r="H1" s="125"/>
      <c r="I1" s="126"/>
      <c r="J1" s="126"/>
      <c r="K1" s="126"/>
      <c r="L1" s="127"/>
    </row>
    <row r="2" spans="1:12" ht="39" thickBot="1">
      <c r="A2" s="86" t="s">
        <v>0</v>
      </c>
      <c r="B2" s="68" t="s">
        <v>1</v>
      </c>
      <c r="C2" s="68" t="s">
        <v>2</v>
      </c>
      <c r="D2" s="68" t="s">
        <v>148</v>
      </c>
      <c r="E2" s="68" t="s">
        <v>3</v>
      </c>
      <c r="F2" s="68" t="s">
        <v>4</v>
      </c>
      <c r="G2" s="68" t="s">
        <v>5</v>
      </c>
      <c r="H2" s="68" t="s">
        <v>74</v>
      </c>
      <c r="I2" s="68" t="s">
        <v>140</v>
      </c>
      <c r="J2" s="68" t="s">
        <v>141</v>
      </c>
      <c r="K2" s="68" t="s">
        <v>186</v>
      </c>
      <c r="L2" s="69" t="s">
        <v>254</v>
      </c>
    </row>
    <row r="3" spans="1:12" ht="49.5" customHeight="1">
      <c r="A3" s="40">
        <v>1</v>
      </c>
      <c r="B3" s="85" t="s">
        <v>6</v>
      </c>
      <c r="C3" s="85" t="s">
        <v>64</v>
      </c>
      <c r="D3" s="85" t="s">
        <v>174</v>
      </c>
      <c r="E3" s="40" t="s">
        <v>10</v>
      </c>
      <c r="F3" s="85" t="s">
        <v>11</v>
      </c>
      <c r="G3" s="40" t="s">
        <v>12</v>
      </c>
      <c r="H3" s="40">
        <v>2</v>
      </c>
      <c r="I3" s="40" t="s">
        <v>142</v>
      </c>
      <c r="J3" s="40">
        <v>2100</v>
      </c>
      <c r="K3" s="70">
        <v>0</v>
      </c>
      <c r="L3" s="70">
        <f>J3*K3*3</f>
        <v>0</v>
      </c>
    </row>
    <row r="4" spans="1:12" ht="49.5" customHeight="1">
      <c r="A4" s="22">
        <v>2</v>
      </c>
      <c r="B4" s="22" t="s">
        <v>14</v>
      </c>
      <c r="C4" s="22" t="s">
        <v>65</v>
      </c>
      <c r="D4" s="22" t="s">
        <v>177</v>
      </c>
      <c r="E4" s="22" t="s">
        <v>10</v>
      </c>
      <c r="F4" s="22" t="s">
        <v>11</v>
      </c>
      <c r="G4" s="22" t="s">
        <v>12</v>
      </c>
      <c r="H4" s="22"/>
      <c r="I4" s="22" t="s">
        <v>142</v>
      </c>
      <c r="J4" s="22">
        <v>160</v>
      </c>
      <c r="K4" s="70">
        <v>0</v>
      </c>
      <c r="L4" s="70">
        <f aca="true" t="shared" si="0" ref="L4:L39">J4*K4*3</f>
        <v>0</v>
      </c>
    </row>
    <row r="5" spans="1:12" ht="49.5" customHeight="1">
      <c r="A5" s="22">
        <v>3</v>
      </c>
      <c r="B5" s="22" t="s">
        <v>48</v>
      </c>
      <c r="C5" s="22" t="s">
        <v>66</v>
      </c>
      <c r="D5" s="22" t="s">
        <v>178</v>
      </c>
      <c r="E5" s="22" t="s">
        <v>10</v>
      </c>
      <c r="F5" s="22" t="s">
        <v>15</v>
      </c>
      <c r="G5" s="22" t="s">
        <v>13</v>
      </c>
      <c r="H5" s="22">
        <v>2</v>
      </c>
      <c r="I5" s="22" t="s">
        <v>142</v>
      </c>
      <c r="J5" s="22">
        <v>730</v>
      </c>
      <c r="K5" s="70">
        <v>0</v>
      </c>
      <c r="L5" s="70">
        <f t="shared" si="0"/>
        <v>0</v>
      </c>
    </row>
    <row r="6" spans="1:12" ht="49.5" customHeight="1">
      <c r="A6" s="22">
        <v>4</v>
      </c>
      <c r="B6" s="22" t="s">
        <v>49</v>
      </c>
      <c r="C6" s="25" t="s">
        <v>77</v>
      </c>
      <c r="D6" s="22" t="s">
        <v>179</v>
      </c>
      <c r="E6" s="22" t="s">
        <v>10</v>
      </c>
      <c r="F6" s="22" t="s">
        <v>15</v>
      </c>
      <c r="G6" s="22" t="s">
        <v>13</v>
      </c>
      <c r="H6" s="22"/>
      <c r="I6" s="22" t="s">
        <v>142</v>
      </c>
      <c r="J6" s="22">
        <v>10</v>
      </c>
      <c r="K6" s="70">
        <v>0</v>
      </c>
      <c r="L6" s="70">
        <f t="shared" si="0"/>
        <v>0</v>
      </c>
    </row>
    <row r="7" spans="1:12" ht="49.5" customHeight="1">
      <c r="A7" s="22">
        <v>5</v>
      </c>
      <c r="B7" s="22" t="s">
        <v>132</v>
      </c>
      <c r="C7" s="25" t="s">
        <v>138</v>
      </c>
      <c r="D7" s="22" t="s">
        <v>135</v>
      </c>
      <c r="E7" s="22" t="s">
        <v>10</v>
      </c>
      <c r="F7" s="22" t="s">
        <v>137</v>
      </c>
      <c r="G7" s="22" t="s">
        <v>13</v>
      </c>
      <c r="H7" s="22"/>
      <c r="I7" s="22" t="s">
        <v>142</v>
      </c>
      <c r="J7" s="22">
        <v>580</v>
      </c>
      <c r="K7" s="70">
        <v>0</v>
      </c>
      <c r="L7" s="70">
        <f t="shared" si="0"/>
        <v>0</v>
      </c>
    </row>
    <row r="8" spans="1:12" ht="49.5" customHeight="1">
      <c r="A8" s="22">
        <v>6</v>
      </c>
      <c r="B8" s="22" t="s">
        <v>50</v>
      </c>
      <c r="C8" s="22" t="s">
        <v>288</v>
      </c>
      <c r="D8" s="22" t="s">
        <v>176</v>
      </c>
      <c r="E8" s="22" t="s">
        <v>10</v>
      </c>
      <c r="F8" s="22" t="s">
        <v>11</v>
      </c>
      <c r="G8" s="22" t="s">
        <v>12</v>
      </c>
      <c r="H8" s="22">
        <v>2</v>
      </c>
      <c r="I8" s="22" t="s">
        <v>142</v>
      </c>
      <c r="J8" s="22">
        <v>1000</v>
      </c>
      <c r="K8" s="70">
        <v>0</v>
      </c>
      <c r="L8" s="70">
        <f t="shared" si="0"/>
        <v>0</v>
      </c>
    </row>
    <row r="9" spans="1:12" ht="49.5" customHeight="1">
      <c r="A9" s="22">
        <v>7</v>
      </c>
      <c r="B9" s="22" t="s">
        <v>51</v>
      </c>
      <c r="C9" s="22" t="s">
        <v>288</v>
      </c>
      <c r="D9" s="22" t="s">
        <v>165</v>
      </c>
      <c r="E9" s="22" t="s">
        <v>10</v>
      </c>
      <c r="F9" s="22" t="s">
        <v>11</v>
      </c>
      <c r="G9" s="22" t="s">
        <v>12</v>
      </c>
      <c r="H9" s="22"/>
      <c r="I9" s="22" t="s">
        <v>142</v>
      </c>
      <c r="J9" s="22">
        <v>260</v>
      </c>
      <c r="K9" s="70">
        <v>0</v>
      </c>
      <c r="L9" s="70">
        <f t="shared" si="0"/>
        <v>0</v>
      </c>
    </row>
    <row r="10" spans="1:12" ht="49.5" customHeight="1">
      <c r="A10" s="22">
        <v>8</v>
      </c>
      <c r="B10" s="22" t="s">
        <v>52</v>
      </c>
      <c r="C10" s="25" t="s">
        <v>80</v>
      </c>
      <c r="D10" s="22" t="s">
        <v>164</v>
      </c>
      <c r="E10" s="22" t="s">
        <v>10</v>
      </c>
      <c r="F10" s="22" t="s">
        <v>15</v>
      </c>
      <c r="G10" s="22" t="s">
        <v>13</v>
      </c>
      <c r="H10" s="22">
        <v>2</v>
      </c>
      <c r="I10" s="22" t="s">
        <v>142</v>
      </c>
      <c r="J10" s="22">
        <v>550</v>
      </c>
      <c r="K10" s="70">
        <v>0</v>
      </c>
      <c r="L10" s="70">
        <f t="shared" si="0"/>
        <v>0</v>
      </c>
    </row>
    <row r="11" spans="1:12" ht="49.5" customHeight="1">
      <c r="A11" s="22">
        <v>9</v>
      </c>
      <c r="B11" s="22" t="s">
        <v>53</v>
      </c>
      <c r="C11" s="25" t="s">
        <v>80</v>
      </c>
      <c r="D11" s="22" t="s">
        <v>163</v>
      </c>
      <c r="E11" s="22" t="s">
        <v>10</v>
      </c>
      <c r="F11" s="22" t="s">
        <v>15</v>
      </c>
      <c r="G11" s="22" t="s">
        <v>13</v>
      </c>
      <c r="H11" s="22"/>
      <c r="I11" s="22" t="s">
        <v>142</v>
      </c>
      <c r="J11" s="22">
        <v>250</v>
      </c>
      <c r="K11" s="70">
        <v>0</v>
      </c>
      <c r="L11" s="70">
        <f t="shared" si="0"/>
        <v>0</v>
      </c>
    </row>
    <row r="12" spans="1:12" ht="49.5" customHeight="1">
      <c r="A12" s="22">
        <v>10</v>
      </c>
      <c r="B12" s="22" t="s">
        <v>133</v>
      </c>
      <c r="C12" s="25" t="s">
        <v>138</v>
      </c>
      <c r="D12" s="22" t="s">
        <v>136</v>
      </c>
      <c r="E12" s="22" t="s">
        <v>10</v>
      </c>
      <c r="F12" s="22" t="s">
        <v>137</v>
      </c>
      <c r="G12" s="22" t="s">
        <v>13</v>
      </c>
      <c r="H12" s="22"/>
      <c r="I12" s="22" t="s">
        <v>142</v>
      </c>
      <c r="J12" s="22">
        <v>80</v>
      </c>
      <c r="K12" s="70">
        <v>0</v>
      </c>
      <c r="L12" s="70">
        <f t="shared" si="0"/>
        <v>0</v>
      </c>
    </row>
    <row r="13" spans="1:12" ht="49.5" customHeight="1">
      <c r="A13" s="22">
        <v>11</v>
      </c>
      <c r="B13" s="22" t="s">
        <v>54</v>
      </c>
      <c r="C13" s="25" t="s">
        <v>67</v>
      </c>
      <c r="D13" s="22" t="s">
        <v>79</v>
      </c>
      <c r="E13" s="22" t="s">
        <v>10</v>
      </c>
      <c r="F13" s="22" t="s">
        <v>185</v>
      </c>
      <c r="G13" s="22" t="s">
        <v>13</v>
      </c>
      <c r="H13" s="22">
        <v>2</v>
      </c>
      <c r="I13" s="22" t="s">
        <v>142</v>
      </c>
      <c r="J13" s="22">
        <v>800</v>
      </c>
      <c r="K13" s="70">
        <v>0</v>
      </c>
      <c r="L13" s="70">
        <f t="shared" si="0"/>
        <v>0</v>
      </c>
    </row>
    <row r="14" spans="1:12" ht="49.5" customHeight="1">
      <c r="A14" s="22">
        <v>12</v>
      </c>
      <c r="B14" s="22" t="s">
        <v>54</v>
      </c>
      <c r="C14" s="25" t="s">
        <v>67</v>
      </c>
      <c r="D14" s="22" t="s">
        <v>161</v>
      </c>
      <c r="E14" s="22" t="s">
        <v>10</v>
      </c>
      <c r="F14" s="22" t="s">
        <v>185</v>
      </c>
      <c r="G14" s="22" t="s">
        <v>13</v>
      </c>
      <c r="H14" s="22"/>
      <c r="I14" s="22" t="s">
        <v>142</v>
      </c>
      <c r="J14" s="22">
        <v>30</v>
      </c>
      <c r="K14" s="70">
        <v>0</v>
      </c>
      <c r="L14" s="70">
        <f t="shared" si="0"/>
        <v>0</v>
      </c>
    </row>
    <row r="15" spans="1:12" ht="49.5" customHeight="1">
      <c r="A15" s="22">
        <v>13</v>
      </c>
      <c r="B15" s="22" t="s">
        <v>7</v>
      </c>
      <c r="C15" s="22" t="s">
        <v>143</v>
      </c>
      <c r="D15" s="22" t="s">
        <v>162</v>
      </c>
      <c r="E15" s="22" t="s">
        <v>16</v>
      </c>
      <c r="F15" s="22" t="s">
        <v>185</v>
      </c>
      <c r="G15" s="22" t="s">
        <v>17</v>
      </c>
      <c r="H15" s="22"/>
      <c r="I15" s="22" t="s">
        <v>142</v>
      </c>
      <c r="J15" s="22">
        <v>100</v>
      </c>
      <c r="K15" s="70">
        <v>0</v>
      </c>
      <c r="L15" s="70">
        <f t="shared" si="0"/>
        <v>0</v>
      </c>
    </row>
    <row r="16" spans="1:12" ht="49.5" customHeight="1">
      <c r="A16" s="22">
        <v>14</v>
      </c>
      <c r="B16" s="22" t="s">
        <v>7</v>
      </c>
      <c r="C16" s="22" t="s">
        <v>143</v>
      </c>
      <c r="D16" s="22" t="s">
        <v>161</v>
      </c>
      <c r="E16" s="22" t="s">
        <v>16</v>
      </c>
      <c r="F16" s="22" t="s">
        <v>185</v>
      </c>
      <c r="G16" s="22" t="s">
        <v>17</v>
      </c>
      <c r="H16" s="22"/>
      <c r="I16" s="22" t="s">
        <v>142</v>
      </c>
      <c r="J16" s="22">
        <v>20</v>
      </c>
      <c r="K16" s="70">
        <v>0</v>
      </c>
      <c r="L16" s="70">
        <f t="shared" si="0"/>
        <v>0</v>
      </c>
    </row>
    <row r="17" spans="1:12" ht="49.5" customHeight="1">
      <c r="A17" s="22">
        <v>15</v>
      </c>
      <c r="B17" s="22" t="s">
        <v>54</v>
      </c>
      <c r="C17" s="25" t="s">
        <v>67</v>
      </c>
      <c r="D17" s="22" t="s">
        <v>162</v>
      </c>
      <c r="E17" s="22" t="s">
        <v>131</v>
      </c>
      <c r="F17" s="22" t="s">
        <v>185</v>
      </c>
      <c r="G17" s="22" t="s">
        <v>17</v>
      </c>
      <c r="H17" s="22">
        <v>2</v>
      </c>
      <c r="I17" s="22" t="s">
        <v>142</v>
      </c>
      <c r="J17" s="22">
        <v>280</v>
      </c>
      <c r="K17" s="70">
        <v>0</v>
      </c>
      <c r="L17" s="70">
        <f t="shared" si="0"/>
        <v>0</v>
      </c>
    </row>
    <row r="18" spans="1:12" ht="49.5" customHeight="1">
      <c r="A18" s="22">
        <v>16</v>
      </c>
      <c r="B18" s="22" t="s">
        <v>54</v>
      </c>
      <c r="C18" s="25" t="s">
        <v>143</v>
      </c>
      <c r="D18" s="22" t="s">
        <v>134</v>
      </c>
      <c r="E18" s="22" t="s">
        <v>131</v>
      </c>
      <c r="F18" s="22" t="s">
        <v>185</v>
      </c>
      <c r="G18" s="22" t="s">
        <v>17</v>
      </c>
      <c r="H18" s="22"/>
      <c r="I18" s="22" t="s">
        <v>142</v>
      </c>
      <c r="J18" s="22">
        <v>10</v>
      </c>
      <c r="K18" s="70">
        <v>0</v>
      </c>
      <c r="L18" s="70">
        <f t="shared" si="0"/>
        <v>0</v>
      </c>
    </row>
    <row r="19" spans="1:12" ht="49.5" customHeight="1">
      <c r="A19" s="22">
        <v>17</v>
      </c>
      <c r="B19" s="22" t="s">
        <v>154</v>
      </c>
      <c r="C19" s="25" t="s">
        <v>143</v>
      </c>
      <c r="D19" s="22" t="s">
        <v>155</v>
      </c>
      <c r="E19" s="22" t="s">
        <v>131</v>
      </c>
      <c r="F19" s="22" t="s">
        <v>185</v>
      </c>
      <c r="G19" s="22" t="s">
        <v>17</v>
      </c>
      <c r="H19" s="22"/>
      <c r="I19" s="22" t="s">
        <v>142</v>
      </c>
      <c r="J19" s="22">
        <v>650</v>
      </c>
      <c r="K19" s="70">
        <v>0</v>
      </c>
      <c r="L19" s="70">
        <f t="shared" si="0"/>
        <v>0</v>
      </c>
    </row>
    <row r="20" spans="1:12" ht="49.5" customHeight="1">
      <c r="A20" s="22">
        <v>18</v>
      </c>
      <c r="B20" s="22" t="s">
        <v>154</v>
      </c>
      <c r="C20" s="25" t="s">
        <v>143</v>
      </c>
      <c r="D20" s="22" t="s">
        <v>156</v>
      </c>
      <c r="E20" s="22" t="s">
        <v>131</v>
      </c>
      <c r="F20" s="22" t="s">
        <v>185</v>
      </c>
      <c r="G20" s="22" t="s">
        <v>17</v>
      </c>
      <c r="H20" s="22"/>
      <c r="I20" s="22" t="s">
        <v>142</v>
      </c>
      <c r="J20" s="22">
        <v>10</v>
      </c>
      <c r="K20" s="70">
        <v>0</v>
      </c>
      <c r="L20" s="70">
        <f t="shared" si="0"/>
        <v>0</v>
      </c>
    </row>
    <row r="21" spans="1:12" ht="49.5" customHeight="1">
      <c r="A21" s="22">
        <v>19</v>
      </c>
      <c r="B21" s="22" t="s">
        <v>8</v>
      </c>
      <c r="C21" s="22" t="s">
        <v>68</v>
      </c>
      <c r="D21" s="22" t="s">
        <v>166</v>
      </c>
      <c r="E21" s="22" t="s">
        <v>10</v>
      </c>
      <c r="F21" s="22" t="s">
        <v>185</v>
      </c>
      <c r="G21" s="22" t="s">
        <v>13</v>
      </c>
      <c r="H21" s="22"/>
      <c r="I21" s="22" t="s">
        <v>142</v>
      </c>
      <c r="J21" s="22">
        <v>650</v>
      </c>
      <c r="K21" s="70">
        <v>0</v>
      </c>
      <c r="L21" s="70">
        <f t="shared" si="0"/>
        <v>0</v>
      </c>
    </row>
    <row r="22" spans="1:12" ht="49.5" customHeight="1">
      <c r="A22" s="22">
        <v>20</v>
      </c>
      <c r="B22" s="22" t="s">
        <v>8</v>
      </c>
      <c r="C22" s="22" t="s">
        <v>144</v>
      </c>
      <c r="D22" s="22" t="s">
        <v>160</v>
      </c>
      <c r="E22" s="22" t="s">
        <v>10</v>
      </c>
      <c r="F22" s="22" t="s">
        <v>185</v>
      </c>
      <c r="G22" s="22" t="s">
        <v>13</v>
      </c>
      <c r="H22" s="22"/>
      <c r="I22" s="22" t="s">
        <v>142</v>
      </c>
      <c r="J22" s="22">
        <v>200</v>
      </c>
      <c r="K22" s="70">
        <v>0</v>
      </c>
      <c r="L22" s="70">
        <f t="shared" si="0"/>
        <v>0</v>
      </c>
    </row>
    <row r="23" spans="1:12" ht="49.5" customHeight="1">
      <c r="A23" s="22">
        <v>21</v>
      </c>
      <c r="B23" s="22" t="s">
        <v>9</v>
      </c>
      <c r="C23" s="22" t="s">
        <v>144</v>
      </c>
      <c r="D23" s="22" t="s">
        <v>167</v>
      </c>
      <c r="E23" s="22" t="s">
        <v>16</v>
      </c>
      <c r="F23" s="22" t="s">
        <v>185</v>
      </c>
      <c r="G23" s="22" t="s">
        <v>17</v>
      </c>
      <c r="H23" s="22">
        <v>2</v>
      </c>
      <c r="I23" s="22" t="s">
        <v>142</v>
      </c>
      <c r="J23" s="22">
        <v>430</v>
      </c>
      <c r="K23" s="70">
        <v>0</v>
      </c>
      <c r="L23" s="70">
        <f t="shared" si="0"/>
        <v>0</v>
      </c>
    </row>
    <row r="24" spans="1:12" ht="49.5" customHeight="1">
      <c r="A24" s="22">
        <v>22</v>
      </c>
      <c r="B24" s="22" t="s">
        <v>9</v>
      </c>
      <c r="C24" s="22" t="s">
        <v>144</v>
      </c>
      <c r="D24" s="22" t="s">
        <v>160</v>
      </c>
      <c r="E24" s="22" t="s">
        <v>16</v>
      </c>
      <c r="F24" s="22" t="s">
        <v>185</v>
      </c>
      <c r="G24" s="22" t="s">
        <v>17</v>
      </c>
      <c r="H24" s="22"/>
      <c r="I24" s="22" t="s">
        <v>142</v>
      </c>
      <c r="J24" s="22">
        <v>600</v>
      </c>
      <c r="K24" s="70">
        <v>0</v>
      </c>
      <c r="L24" s="70">
        <f t="shared" si="0"/>
        <v>0</v>
      </c>
    </row>
    <row r="25" spans="1:12" ht="61.5" customHeight="1">
      <c r="A25" s="22">
        <v>23</v>
      </c>
      <c r="B25" s="22" t="s">
        <v>152</v>
      </c>
      <c r="C25" s="22" t="s">
        <v>145</v>
      </c>
      <c r="D25" s="22" t="s">
        <v>168</v>
      </c>
      <c r="E25" s="22" t="s">
        <v>19</v>
      </c>
      <c r="F25" s="22" t="s">
        <v>18</v>
      </c>
      <c r="G25" s="22" t="s">
        <v>13</v>
      </c>
      <c r="H25" s="22">
        <v>2</v>
      </c>
      <c r="I25" s="22" t="s">
        <v>142</v>
      </c>
      <c r="J25" s="22">
        <v>140</v>
      </c>
      <c r="K25" s="70">
        <v>0</v>
      </c>
      <c r="L25" s="70">
        <f t="shared" si="0"/>
        <v>0</v>
      </c>
    </row>
    <row r="26" spans="1:12" ht="59.25" customHeight="1">
      <c r="A26" s="22">
        <v>24</v>
      </c>
      <c r="B26" s="22" t="s">
        <v>152</v>
      </c>
      <c r="C26" s="22" t="s">
        <v>145</v>
      </c>
      <c r="D26" s="22" t="s">
        <v>81</v>
      </c>
      <c r="E26" s="22" t="s">
        <v>20</v>
      </c>
      <c r="F26" s="22" t="s">
        <v>18</v>
      </c>
      <c r="G26" s="22" t="s">
        <v>17</v>
      </c>
      <c r="H26" s="22"/>
      <c r="I26" s="22" t="s">
        <v>142</v>
      </c>
      <c r="J26" s="22">
        <v>670</v>
      </c>
      <c r="K26" s="70">
        <v>0</v>
      </c>
      <c r="L26" s="70">
        <f t="shared" si="0"/>
        <v>0</v>
      </c>
    </row>
    <row r="27" spans="1:12" ht="61.5" customHeight="1">
      <c r="A27" s="22">
        <v>25</v>
      </c>
      <c r="B27" s="22" t="s">
        <v>152</v>
      </c>
      <c r="C27" s="22" t="s">
        <v>145</v>
      </c>
      <c r="D27" s="22" t="s">
        <v>169</v>
      </c>
      <c r="E27" s="22" t="s">
        <v>20</v>
      </c>
      <c r="F27" s="22" t="s">
        <v>18</v>
      </c>
      <c r="G27" s="22" t="s">
        <v>17</v>
      </c>
      <c r="H27" s="22"/>
      <c r="I27" s="22" t="s">
        <v>142</v>
      </c>
      <c r="J27" s="22">
        <v>10</v>
      </c>
      <c r="K27" s="70">
        <v>0</v>
      </c>
      <c r="L27" s="70">
        <f t="shared" si="0"/>
        <v>0</v>
      </c>
    </row>
    <row r="28" spans="1:12" ht="49.5" customHeight="1">
      <c r="A28" s="22">
        <v>26</v>
      </c>
      <c r="B28" s="22" t="s">
        <v>58</v>
      </c>
      <c r="C28" s="25" t="s">
        <v>78</v>
      </c>
      <c r="D28" s="22" t="s">
        <v>170</v>
      </c>
      <c r="E28" s="22" t="s">
        <v>21</v>
      </c>
      <c r="F28" s="22" t="s">
        <v>18</v>
      </c>
      <c r="G28" s="22" t="s">
        <v>17</v>
      </c>
      <c r="H28" s="22">
        <v>2</v>
      </c>
      <c r="I28" s="22" t="s">
        <v>142</v>
      </c>
      <c r="J28" s="22">
        <v>690</v>
      </c>
      <c r="K28" s="70">
        <v>0</v>
      </c>
      <c r="L28" s="70">
        <f t="shared" si="0"/>
        <v>0</v>
      </c>
    </row>
    <row r="29" spans="1:12" ht="49.5" customHeight="1">
      <c r="A29" s="22">
        <v>27</v>
      </c>
      <c r="B29" s="22" t="s">
        <v>58</v>
      </c>
      <c r="C29" s="22" t="s">
        <v>69</v>
      </c>
      <c r="D29" s="22" t="s">
        <v>171</v>
      </c>
      <c r="E29" s="22" t="s">
        <v>21</v>
      </c>
      <c r="F29" s="22" t="s">
        <v>18</v>
      </c>
      <c r="G29" s="22" t="s">
        <v>17</v>
      </c>
      <c r="H29" s="22"/>
      <c r="I29" s="22" t="s">
        <v>142</v>
      </c>
      <c r="J29" s="22">
        <v>10</v>
      </c>
      <c r="K29" s="70">
        <v>0</v>
      </c>
      <c r="L29" s="70">
        <f t="shared" si="0"/>
        <v>0</v>
      </c>
    </row>
    <row r="30" spans="1:12" ht="49.5" customHeight="1">
      <c r="A30" s="22">
        <v>28</v>
      </c>
      <c r="B30" s="22" t="s">
        <v>58</v>
      </c>
      <c r="C30" s="22" t="s">
        <v>69</v>
      </c>
      <c r="D30" s="22" t="s">
        <v>170</v>
      </c>
      <c r="E30" s="22" t="s">
        <v>22</v>
      </c>
      <c r="F30" s="22" t="s">
        <v>18</v>
      </c>
      <c r="G30" s="22" t="s">
        <v>13</v>
      </c>
      <c r="H30" s="22"/>
      <c r="I30" s="22" t="s">
        <v>142</v>
      </c>
      <c r="J30" s="22">
        <v>240</v>
      </c>
      <c r="K30" s="70">
        <v>0</v>
      </c>
      <c r="L30" s="70">
        <f t="shared" si="0"/>
        <v>0</v>
      </c>
    </row>
    <row r="31" spans="1:12" ht="49.5" customHeight="1">
      <c r="A31" s="22">
        <v>29</v>
      </c>
      <c r="B31" s="22" t="s">
        <v>58</v>
      </c>
      <c r="C31" s="22" t="s">
        <v>69</v>
      </c>
      <c r="D31" s="22" t="s">
        <v>171</v>
      </c>
      <c r="E31" s="22" t="s">
        <v>22</v>
      </c>
      <c r="F31" s="22" t="s">
        <v>18</v>
      </c>
      <c r="G31" s="22" t="s">
        <v>13</v>
      </c>
      <c r="H31" s="22"/>
      <c r="I31" s="22" t="s">
        <v>142</v>
      </c>
      <c r="J31" s="22">
        <v>10</v>
      </c>
      <c r="K31" s="70">
        <v>0</v>
      </c>
      <c r="L31" s="70">
        <f t="shared" si="0"/>
        <v>0</v>
      </c>
    </row>
    <row r="32" spans="1:12" ht="49.5" customHeight="1">
      <c r="A32" s="22">
        <v>30</v>
      </c>
      <c r="B32" s="22" t="s">
        <v>58</v>
      </c>
      <c r="C32" s="22" t="s">
        <v>146</v>
      </c>
      <c r="D32" s="22" t="s">
        <v>70</v>
      </c>
      <c r="E32" s="22" t="s">
        <v>23</v>
      </c>
      <c r="F32" s="22" t="s">
        <v>24</v>
      </c>
      <c r="G32" s="22" t="s">
        <v>17</v>
      </c>
      <c r="H32" s="22">
        <v>2</v>
      </c>
      <c r="I32" s="22" t="s">
        <v>142</v>
      </c>
      <c r="J32" s="22">
        <v>330</v>
      </c>
      <c r="K32" s="70">
        <v>0</v>
      </c>
      <c r="L32" s="70">
        <f t="shared" si="0"/>
        <v>0</v>
      </c>
    </row>
    <row r="33" spans="1:12" ht="57.75" customHeight="1">
      <c r="A33" s="22">
        <v>31</v>
      </c>
      <c r="B33" s="22" t="s">
        <v>57</v>
      </c>
      <c r="C33" s="25" t="s">
        <v>147</v>
      </c>
      <c r="D33" s="22" t="s">
        <v>170</v>
      </c>
      <c r="E33" s="22" t="s">
        <v>26</v>
      </c>
      <c r="F33" s="22" t="s">
        <v>27</v>
      </c>
      <c r="G33" s="22" t="s">
        <v>17</v>
      </c>
      <c r="H33" s="22"/>
      <c r="I33" s="22" t="s">
        <v>142</v>
      </c>
      <c r="J33" s="22">
        <v>990</v>
      </c>
      <c r="K33" s="70">
        <v>0</v>
      </c>
      <c r="L33" s="70">
        <f t="shared" si="0"/>
        <v>0</v>
      </c>
    </row>
    <row r="34" spans="1:12" ht="49.5" customHeight="1">
      <c r="A34" s="22">
        <v>32</v>
      </c>
      <c r="B34" s="22" t="s">
        <v>55</v>
      </c>
      <c r="C34" s="22" t="s">
        <v>71</v>
      </c>
      <c r="D34" s="22" t="s">
        <v>172</v>
      </c>
      <c r="E34" s="22" t="s">
        <v>23</v>
      </c>
      <c r="F34" s="22" t="s">
        <v>25</v>
      </c>
      <c r="G34" s="22" t="s">
        <v>17</v>
      </c>
      <c r="H34" s="22">
        <v>2</v>
      </c>
      <c r="I34" s="22" t="s">
        <v>142</v>
      </c>
      <c r="J34" s="22">
        <v>140</v>
      </c>
      <c r="K34" s="70">
        <v>0</v>
      </c>
      <c r="L34" s="70">
        <f t="shared" si="0"/>
        <v>0</v>
      </c>
    </row>
    <row r="35" spans="1:12" ht="49.5" customHeight="1">
      <c r="A35" s="22">
        <v>33</v>
      </c>
      <c r="B35" s="22" t="s">
        <v>56</v>
      </c>
      <c r="C35" s="22" t="s">
        <v>71</v>
      </c>
      <c r="D35" s="22" t="s">
        <v>173</v>
      </c>
      <c r="E35" s="22" t="s">
        <v>23</v>
      </c>
      <c r="F35" s="22" t="s">
        <v>25</v>
      </c>
      <c r="G35" s="22" t="s">
        <v>17</v>
      </c>
      <c r="H35" s="22"/>
      <c r="I35" s="22" t="s">
        <v>142</v>
      </c>
      <c r="J35" s="22">
        <v>10</v>
      </c>
      <c r="K35" s="70">
        <v>0</v>
      </c>
      <c r="L35" s="70">
        <f t="shared" si="0"/>
        <v>0</v>
      </c>
    </row>
    <row r="36" spans="1:12" ht="49.5" customHeight="1">
      <c r="A36" s="22">
        <v>34</v>
      </c>
      <c r="B36" s="25" t="s">
        <v>60</v>
      </c>
      <c r="C36" s="25" t="s">
        <v>59</v>
      </c>
      <c r="D36" s="24" t="s">
        <v>174</v>
      </c>
      <c r="E36" s="22" t="s">
        <v>28</v>
      </c>
      <c r="F36" s="22" t="s">
        <v>11</v>
      </c>
      <c r="G36" s="22" t="s">
        <v>12</v>
      </c>
      <c r="H36" s="22">
        <v>2</v>
      </c>
      <c r="I36" s="22" t="s">
        <v>142</v>
      </c>
      <c r="J36" s="22">
        <v>1900</v>
      </c>
      <c r="K36" s="70">
        <v>0</v>
      </c>
      <c r="L36" s="70">
        <f t="shared" si="0"/>
        <v>0</v>
      </c>
    </row>
    <row r="37" spans="1:12" ht="49.5" customHeight="1">
      <c r="A37" s="22">
        <v>35</v>
      </c>
      <c r="B37" s="25" t="s">
        <v>62</v>
      </c>
      <c r="C37" s="25" t="s">
        <v>59</v>
      </c>
      <c r="D37" s="22" t="s">
        <v>175</v>
      </c>
      <c r="E37" s="22" t="s">
        <v>28</v>
      </c>
      <c r="F37" s="22" t="s">
        <v>11</v>
      </c>
      <c r="G37" s="22" t="s">
        <v>12</v>
      </c>
      <c r="H37" s="22"/>
      <c r="I37" s="22" t="s">
        <v>142</v>
      </c>
      <c r="J37" s="22">
        <v>30</v>
      </c>
      <c r="K37" s="70">
        <v>0</v>
      </c>
      <c r="L37" s="70">
        <f t="shared" si="0"/>
        <v>0</v>
      </c>
    </row>
    <row r="38" spans="1:12" ht="49.5" customHeight="1">
      <c r="A38" s="22">
        <v>36</v>
      </c>
      <c r="B38" s="25" t="s">
        <v>61</v>
      </c>
      <c r="C38" s="25" t="s">
        <v>59</v>
      </c>
      <c r="D38" s="22" t="s">
        <v>176</v>
      </c>
      <c r="E38" s="22" t="s">
        <v>28</v>
      </c>
      <c r="F38" s="22" t="s">
        <v>11</v>
      </c>
      <c r="G38" s="22" t="s">
        <v>12</v>
      </c>
      <c r="H38" s="22">
        <v>2</v>
      </c>
      <c r="I38" s="22" t="s">
        <v>142</v>
      </c>
      <c r="J38" s="22">
        <v>1900</v>
      </c>
      <c r="K38" s="70">
        <v>0</v>
      </c>
      <c r="L38" s="70">
        <f t="shared" si="0"/>
        <v>0</v>
      </c>
    </row>
    <row r="39" spans="1:12" ht="49.5" customHeight="1">
      <c r="A39" s="22">
        <v>37</v>
      </c>
      <c r="B39" s="25" t="s">
        <v>63</v>
      </c>
      <c r="C39" s="25" t="s">
        <v>59</v>
      </c>
      <c r="D39" s="22" t="s">
        <v>165</v>
      </c>
      <c r="E39" s="22" t="s">
        <v>28</v>
      </c>
      <c r="F39" s="22" t="s">
        <v>11</v>
      </c>
      <c r="G39" s="22" t="s">
        <v>12</v>
      </c>
      <c r="H39" s="22"/>
      <c r="I39" s="22" t="s">
        <v>142</v>
      </c>
      <c r="J39" s="22">
        <v>30</v>
      </c>
      <c r="K39" s="70">
        <v>0</v>
      </c>
      <c r="L39" s="70">
        <f t="shared" si="0"/>
        <v>0</v>
      </c>
    </row>
    <row r="40" spans="1:12" ht="27.75" customHeight="1">
      <c r="A40" s="121" t="s">
        <v>226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3"/>
      <c r="L40" s="67">
        <f>SUM(L3:L39)</f>
        <v>0</v>
      </c>
    </row>
    <row r="41" ht="22.5" customHeight="1"/>
    <row r="42" spans="1:6" ht="15.75" customHeight="1">
      <c r="A42" s="119" t="s">
        <v>180</v>
      </c>
      <c r="B42" s="120"/>
      <c r="C42" s="120"/>
      <c r="D42" s="120"/>
      <c r="E42" s="120"/>
      <c r="F42" s="120"/>
    </row>
    <row r="43" spans="2:6" ht="12.75">
      <c r="B43" s="19"/>
      <c r="C43" s="19"/>
      <c r="D43" s="19"/>
      <c r="E43" s="11"/>
      <c r="F43" s="9"/>
    </row>
    <row r="44" spans="1:6" ht="30.75" customHeight="1">
      <c r="A44" s="132" t="s">
        <v>294</v>
      </c>
      <c r="B44" s="133"/>
      <c r="C44" s="133"/>
      <c r="D44" s="133"/>
      <c r="E44" s="133"/>
      <c r="F44" s="133"/>
    </row>
    <row r="45" spans="1:6" ht="33.75" customHeight="1">
      <c r="A45" s="119" t="s">
        <v>292</v>
      </c>
      <c r="B45" s="120"/>
      <c r="C45" s="120"/>
      <c r="D45" s="120"/>
      <c r="E45" s="120"/>
      <c r="F45" s="120"/>
    </row>
    <row r="46" spans="1:6" ht="42" customHeight="1">
      <c r="A46" s="119" t="s">
        <v>302</v>
      </c>
      <c r="B46" s="120"/>
      <c r="C46" s="120"/>
      <c r="D46" s="120"/>
      <c r="E46" s="120"/>
      <c r="F46" s="120"/>
    </row>
    <row r="47" spans="1:6" ht="44.25" customHeight="1">
      <c r="A47" s="119" t="s">
        <v>293</v>
      </c>
      <c r="B47" s="120"/>
      <c r="C47" s="120"/>
      <c r="D47" s="120"/>
      <c r="E47" s="120"/>
      <c r="F47" s="120"/>
    </row>
    <row r="48" spans="2:6" ht="33" customHeight="1">
      <c r="B48" s="9"/>
      <c r="C48" s="9"/>
      <c r="D48" s="9"/>
      <c r="E48" s="9"/>
      <c r="F48" s="9"/>
    </row>
    <row r="49" spans="2:6" ht="33" customHeight="1">
      <c r="B49" s="9"/>
      <c r="C49" s="9"/>
      <c r="D49" s="9"/>
      <c r="E49" s="9"/>
      <c r="F49" s="9"/>
    </row>
    <row r="50" spans="2:12" ht="15">
      <c r="B50" s="9"/>
      <c r="C50" s="9"/>
      <c r="D50" s="9"/>
      <c r="E50" s="9"/>
      <c r="F50" s="9"/>
      <c r="I50" s="130"/>
      <c r="J50" s="131"/>
      <c r="K50" s="131"/>
      <c r="L50" s="131"/>
    </row>
    <row r="51" spans="2:11" ht="15">
      <c r="B51" s="9"/>
      <c r="C51" s="9"/>
      <c r="D51" s="9"/>
      <c r="E51" s="9"/>
      <c r="F51" s="9"/>
      <c r="J51" s="128" t="s">
        <v>264</v>
      </c>
      <c r="K51" s="12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10"/>
      <c r="C54" s="10"/>
      <c r="D54" s="9"/>
      <c r="E54" s="9"/>
      <c r="F54" s="9"/>
    </row>
  </sheetData>
  <sheetProtection/>
  <mergeCells count="9">
    <mergeCell ref="A42:F42"/>
    <mergeCell ref="A40:K40"/>
    <mergeCell ref="A1:L1"/>
    <mergeCell ref="J51:K51"/>
    <mergeCell ref="I50:L50"/>
    <mergeCell ref="A44:F44"/>
    <mergeCell ref="A45:F45"/>
    <mergeCell ref="A46:F46"/>
    <mergeCell ref="A47:F4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110" zoomScaleNormal="110" zoomScalePageLayoutView="0" workbookViewId="0" topLeftCell="A1">
      <pane ySplit="2" topLeftCell="A27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8.421875" style="3" customWidth="1"/>
    <col min="2" max="2" width="15.7109375" style="3" customWidth="1"/>
    <col min="3" max="3" width="36.140625" style="3" customWidth="1"/>
    <col min="4" max="4" width="27.28125" style="3" bestFit="1" customWidth="1"/>
    <col min="5" max="5" width="11.8515625" style="2" bestFit="1" customWidth="1"/>
    <col min="6" max="6" width="23.57421875" style="2" bestFit="1" customWidth="1"/>
    <col min="7" max="7" width="19.140625" style="3" customWidth="1"/>
    <col min="8" max="8" width="11.28125" style="3" customWidth="1"/>
    <col min="9" max="9" width="9.140625" style="31" customWidth="1"/>
    <col min="10" max="10" width="13.421875" style="2" customWidth="1"/>
    <col min="11" max="11" width="11.00390625" style="3" customWidth="1"/>
    <col min="12" max="12" width="11.57421875" style="2" customWidth="1"/>
    <col min="13" max="16384" width="9.140625" style="3" customWidth="1"/>
  </cols>
  <sheetData>
    <row r="1" spans="1:12" ht="39.75" customHeight="1">
      <c r="A1" s="138" t="s">
        <v>46</v>
      </c>
      <c r="B1" s="139"/>
      <c r="C1" s="139"/>
      <c r="D1" s="139"/>
      <c r="E1" s="139"/>
      <c r="F1" s="139"/>
      <c r="G1" s="139"/>
      <c r="H1" s="139"/>
      <c r="I1" s="140"/>
      <c r="J1" s="140"/>
      <c r="K1" s="140"/>
      <c r="L1" s="141"/>
    </row>
    <row r="2" spans="1:12" ht="45.75" customHeight="1" thickBot="1">
      <c r="A2" s="86" t="s">
        <v>0</v>
      </c>
      <c r="B2" s="68" t="s">
        <v>1</v>
      </c>
      <c r="C2" s="68" t="s">
        <v>2</v>
      </c>
      <c r="D2" s="68" t="s">
        <v>225</v>
      </c>
      <c r="E2" s="68" t="s">
        <v>3</v>
      </c>
      <c r="F2" s="68" t="s">
        <v>4</v>
      </c>
      <c r="G2" s="68" t="s">
        <v>5</v>
      </c>
      <c r="H2" s="68" t="s">
        <v>74</v>
      </c>
      <c r="I2" s="68" t="s">
        <v>140</v>
      </c>
      <c r="J2" s="68" t="s">
        <v>141</v>
      </c>
      <c r="K2" s="68" t="s">
        <v>186</v>
      </c>
      <c r="L2" s="69" t="s">
        <v>254</v>
      </c>
    </row>
    <row r="3" spans="1:12" s="1" customFormat="1" ht="45" customHeight="1">
      <c r="A3" s="87">
        <v>1</v>
      </c>
      <c r="B3" s="29" t="s">
        <v>29</v>
      </c>
      <c r="C3" s="29" t="s">
        <v>253</v>
      </c>
      <c r="D3" s="29" t="s">
        <v>82</v>
      </c>
      <c r="E3" s="28" t="s">
        <v>35</v>
      </c>
      <c r="F3" s="30" t="s">
        <v>36</v>
      </c>
      <c r="G3" s="28" t="s">
        <v>13</v>
      </c>
      <c r="H3" s="28"/>
      <c r="I3" s="28" t="s">
        <v>142</v>
      </c>
      <c r="J3" s="42">
        <v>2890</v>
      </c>
      <c r="K3" s="70">
        <v>0</v>
      </c>
      <c r="L3" s="70">
        <f>J3*K3*3</f>
        <v>0</v>
      </c>
    </row>
    <row r="4" spans="1:12" s="1" customFormat="1" ht="45" customHeight="1">
      <c r="A4" s="87">
        <v>2</v>
      </c>
      <c r="B4" s="4" t="s">
        <v>153</v>
      </c>
      <c r="C4" s="4" t="s">
        <v>72</v>
      </c>
      <c r="D4" s="5" t="s">
        <v>119</v>
      </c>
      <c r="E4" s="4" t="s">
        <v>37</v>
      </c>
      <c r="F4" s="6" t="s">
        <v>36</v>
      </c>
      <c r="G4" s="4" t="s">
        <v>13</v>
      </c>
      <c r="H4" s="28"/>
      <c r="I4" s="4" t="s">
        <v>142</v>
      </c>
      <c r="J4" s="41">
        <v>50</v>
      </c>
      <c r="K4" s="70">
        <v>0</v>
      </c>
      <c r="L4" s="70">
        <f>J4*K4*3</f>
        <v>0</v>
      </c>
    </row>
    <row r="5" spans="1:12" s="1" customFormat="1" ht="45" customHeight="1">
      <c r="A5" s="87">
        <v>3</v>
      </c>
      <c r="B5" s="4" t="s">
        <v>30</v>
      </c>
      <c r="C5" s="4" t="s">
        <v>72</v>
      </c>
      <c r="D5" s="4" t="s">
        <v>83</v>
      </c>
      <c r="E5" s="4" t="s">
        <v>120</v>
      </c>
      <c r="F5" s="6" t="s">
        <v>36</v>
      </c>
      <c r="G5" s="4" t="s">
        <v>13</v>
      </c>
      <c r="H5" s="28"/>
      <c r="I5" s="4" t="s">
        <v>142</v>
      </c>
      <c r="J5" s="41">
        <v>1190</v>
      </c>
      <c r="K5" s="70">
        <v>0</v>
      </c>
      <c r="L5" s="70">
        <f aca="true" t="shared" si="0" ref="L5:L25">J5*K5*3</f>
        <v>0</v>
      </c>
    </row>
    <row r="6" spans="1:12" s="1" customFormat="1" ht="45" customHeight="1">
      <c r="A6" s="87">
        <v>4</v>
      </c>
      <c r="B6" s="4" t="s">
        <v>149</v>
      </c>
      <c r="C6" s="4" t="s">
        <v>73</v>
      </c>
      <c r="D6" s="5" t="s">
        <v>157</v>
      </c>
      <c r="E6" s="4" t="s">
        <v>41</v>
      </c>
      <c r="F6" s="35" t="s">
        <v>36</v>
      </c>
      <c r="G6" s="4" t="s">
        <v>17</v>
      </c>
      <c r="H6" s="28"/>
      <c r="I6" s="4" t="s">
        <v>142</v>
      </c>
      <c r="J6" s="41">
        <v>580</v>
      </c>
      <c r="K6" s="70">
        <v>0</v>
      </c>
      <c r="L6" s="70">
        <f t="shared" si="0"/>
        <v>0</v>
      </c>
    </row>
    <row r="7" spans="1:12" s="1" customFormat="1" ht="45" customHeight="1">
      <c r="A7" s="87">
        <v>5</v>
      </c>
      <c r="B7" s="4" t="s">
        <v>150</v>
      </c>
      <c r="C7" s="4" t="s">
        <v>38</v>
      </c>
      <c r="D7" s="5" t="s">
        <v>158</v>
      </c>
      <c r="E7" s="4" t="s">
        <v>41</v>
      </c>
      <c r="F7" s="35" t="s">
        <v>36</v>
      </c>
      <c r="G7" s="4" t="s">
        <v>17</v>
      </c>
      <c r="H7" s="28"/>
      <c r="I7" s="4" t="s">
        <v>142</v>
      </c>
      <c r="J7" s="41">
        <v>420</v>
      </c>
      <c r="K7" s="70">
        <v>0</v>
      </c>
      <c r="L7" s="70">
        <f t="shared" si="0"/>
        <v>0</v>
      </c>
    </row>
    <row r="8" spans="1:12" s="1" customFormat="1" ht="45" customHeight="1">
      <c r="A8" s="87">
        <v>6</v>
      </c>
      <c r="B8" s="4" t="s">
        <v>31</v>
      </c>
      <c r="C8" s="4" t="s">
        <v>39</v>
      </c>
      <c r="D8" s="5" t="s">
        <v>159</v>
      </c>
      <c r="E8" s="4" t="s">
        <v>40</v>
      </c>
      <c r="F8" s="35" t="s">
        <v>42</v>
      </c>
      <c r="G8" s="4" t="s">
        <v>17</v>
      </c>
      <c r="H8" s="28"/>
      <c r="I8" s="4" t="s">
        <v>142</v>
      </c>
      <c r="J8" s="41">
        <v>50</v>
      </c>
      <c r="K8" s="70">
        <v>0</v>
      </c>
      <c r="L8" s="70">
        <f t="shared" si="0"/>
        <v>0</v>
      </c>
    </row>
    <row r="9" spans="1:12" s="1" customFormat="1" ht="45" customHeight="1">
      <c r="A9" s="87">
        <v>7</v>
      </c>
      <c r="B9" s="22" t="s">
        <v>32</v>
      </c>
      <c r="C9" s="22"/>
      <c r="D9" s="22" t="s">
        <v>240</v>
      </c>
      <c r="E9" s="23" t="s">
        <v>10</v>
      </c>
      <c r="F9" s="36" t="s">
        <v>36</v>
      </c>
      <c r="G9" s="22" t="s">
        <v>122</v>
      </c>
      <c r="H9" s="22">
        <v>2</v>
      </c>
      <c r="I9" s="4" t="s">
        <v>142</v>
      </c>
      <c r="J9" s="41">
        <v>3570</v>
      </c>
      <c r="K9" s="70">
        <v>0</v>
      </c>
      <c r="L9" s="70">
        <f t="shared" si="0"/>
        <v>0</v>
      </c>
    </row>
    <row r="10" spans="1:12" s="1" customFormat="1" ht="51">
      <c r="A10" s="87">
        <v>8</v>
      </c>
      <c r="B10" s="22" t="s">
        <v>33</v>
      </c>
      <c r="C10" s="22"/>
      <c r="D10" s="22" t="s">
        <v>47</v>
      </c>
      <c r="E10" s="22" t="s">
        <v>10</v>
      </c>
      <c r="F10" s="36" t="s">
        <v>36</v>
      </c>
      <c r="G10" s="22" t="s">
        <v>123</v>
      </c>
      <c r="H10" s="22">
        <v>2</v>
      </c>
      <c r="I10" s="4" t="s">
        <v>142</v>
      </c>
      <c r="J10" s="41">
        <v>6150</v>
      </c>
      <c r="K10" s="70">
        <v>0</v>
      </c>
      <c r="L10" s="70">
        <f t="shared" si="0"/>
        <v>0</v>
      </c>
    </row>
    <row r="11" spans="1:12" s="1" customFormat="1" ht="57.75" customHeight="1">
      <c r="A11" s="87">
        <v>9</v>
      </c>
      <c r="B11" s="22" t="s">
        <v>34</v>
      </c>
      <c r="C11" s="22" t="s">
        <v>75</v>
      </c>
      <c r="D11" s="22" t="s">
        <v>43</v>
      </c>
      <c r="E11" s="22" t="s">
        <v>10</v>
      </c>
      <c r="F11" s="36" t="s">
        <v>36</v>
      </c>
      <c r="G11" s="22" t="s">
        <v>121</v>
      </c>
      <c r="H11" s="22">
        <v>2</v>
      </c>
      <c r="I11" s="4" t="s">
        <v>142</v>
      </c>
      <c r="J11" s="41">
        <v>4690</v>
      </c>
      <c r="K11" s="70">
        <v>0</v>
      </c>
      <c r="L11" s="70">
        <f t="shared" si="0"/>
        <v>0</v>
      </c>
    </row>
    <row r="12" spans="1:12" s="1" customFormat="1" ht="60.75" customHeight="1">
      <c r="A12" s="87">
        <v>10</v>
      </c>
      <c r="B12" s="43" t="s">
        <v>187</v>
      </c>
      <c r="C12" s="43" t="s">
        <v>76</v>
      </c>
      <c r="D12" s="43" t="s">
        <v>44</v>
      </c>
      <c r="E12" s="43" t="s">
        <v>10</v>
      </c>
      <c r="F12" s="44" t="s">
        <v>36</v>
      </c>
      <c r="G12" s="43" t="s">
        <v>121</v>
      </c>
      <c r="H12" s="43">
        <v>2</v>
      </c>
      <c r="I12" s="45" t="s">
        <v>142</v>
      </c>
      <c r="J12" s="46">
        <v>4610</v>
      </c>
      <c r="K12" s="70">
        <v>0</v>
      </c>
      <c r="L12" s="70">
        <f t="shared" si="0"/>
        <v>0</v>
      </c>
    </row>
    <row r="13" spans="1:12" s="1" customFormat="1" ht="53.25" customHeight="1">
      <c r="A13" s="87">
        <v>11</v>
      </c>
      <c r="B13" s="22" t="s">
        <v>110</v>
      </c>
      <c r="C13" s="43" t="s">
        <v>111</v>
      </c>
      <c r="D13" s="22" t="s">
        <v>127</v>
      </c>
      <c r="E13" s="22" t="s">
        <v>182</v>
      </c>
      <c r="F13" s="22" t="s">
        <v>265</v>
      </c>
      <c r="G13" s="20" t="s">
        <v>13</v>
      </c>
      <c r="H13" s="33">
        <v>2</v>
      </c>
      <c r="I13" s="22" t="s">
        <v>142</v>
      </c>
      <c r="J13" s="41">
        <v>130</v>
      </c>
      <c r="K13" s="70">
        <v>0</v>
      </c>
      <c r="L13" s="70">
        <f t="shared" si="0"/>
        <v>0</v>
      </c>
    </row>
    <row r="14" spans="1:12" s="1" customFormat="1" ht="51" customHeight="1">
      <c r="A14" s="87">
        <v>12</v>
      </c>
      <c r="B14" s="22" t="s">
        <v>112</v>
      </c>
      <c r="C14" s="43" t="s">
        <v>113</v>
      </c>
      <c r="D14" s="22" t="s">
        <v>88</v>
      </c>
      <c r="E14" s="22" t="s">
        <v>182</v>
      </c>
      <c r="F14" s="22" t="s">
        <v>181</v>
      </c>
      <c r="G14" s="20" t="s">
        <v>13</v>
      </c>
      <c r="H14" s="33">
        <v>2</v>
      </c>
      <c r="I14" s="22" t="s">
        <v>142</v>
      </c>
      <c r="J14" s="41">
        <v>300</v>
      </c>
      <c r="K14" s="70">
        <v>0</v>
      </c>
      <c r="L14" s="70">
        <f t="shared" si="0"/>
        <v>0</v>
      </c>
    </row>
    <row r="15" spans="1:12" s="1" customFormat="1" ht="49.5" customHeight="1">
      <c r="A15" s="87">
        <v>13</v>
      </c>
      <c r="B15" s="22" t="s">
        <v>112</v>
      </c>
      <c r="C15" s="43" t="s">
        <v>113</v>
      </c>
      <c r="D15" s="22" t="s">
        <v>88</v>
      </c>
      <c r="E15" s="22" t="s">
        <v>219</v>
      </c>
      <c r="F15" s="22" t="s">
        <v>181</v>
      </c>
      <c r="G15" s="20" t="s">
        <v>13</v>
      </c>
      <c r="H15" s="33"/>
      <c r="I15" s="22" t="s">
        <v>142</v>
      </c>
      <c r="J15" s="41">
        <v>50</v>
      </c>
      <c r="K15" s="70">
        <v>0</v>
      </c>
      <c r="L15" s="70">
        <f t="shared" si="0"/>
        <v>0</v>
      </c>
    </row>
    <row r="16" spans="1:12" s="1" customFormat="1" ht="49.5" customHeight="1">
      <c r="A16" s="87">
        <v>14</v>
      </c>
      <c r="B16" s="22" t="s">
        <v>114</v>
      </c>
      <c r="C16" s="43" t="s">
        <v>115</v>
      </c>
      <c r="D16" s="22" t="s">
        <v>44</v>
      </c>
      <c r="E16" s="22" t="s">
        <v>182</v>
      </c>
      <c r="F16" s="22" t="s">
        <v>181</v>
      </c>
      <c r="G16" s="20" t="s">
        <v>13</v>
      </c>
      <c r="H16" s="33">
        <v>2</v>
      </c>
      <c r="I16" s="22" t="s">
        <v>142</v>
      </c>
      <c r="J16" s="41">
        <v>300</v>
      </c>
      <c r="K16" s="70">
        <v>0</v>
      </c>
      <c r="L16" s="70">
        <f t="shared" si="0"/>
        <v>0</v>
      </c>
    </row>
    <row r="17" spans="1:12" s="1" customFormat="1" ht="48" customHeight="1">
      <c r="A17" s="87">
        <v>15</v>
      </c>
      <c r="B17" s="22" t="s">
        <v>114</v>
      </c>
      <c r="C17" s="43" t="s">
        <v>115</v>
      </c>
      <c r="D17" s="22" t="s">
        <v>44</v>
      </c>
      <c r="E17" s="22" t="s">
        <v>219</v>
      </c>
      <c r="F17" s="22" t="s">
        <v>181</v>
      </c>
      <c r="G17" s="20" t="s">
        <v>13</v>
      </c>
      <c r="H17" s="33"/>
      <c r="I17" s="22" t="s">
        <v>142</v>
      </c>
      <c r="J17" s="41">
        <v>200</v>
      </c>
      <c r="K17" s="70">
        <v>0</v>
      </c>
      <c r="L17" s="70">
        <f t="shared" si="0"/>
        <v>0</v>
      </c>
    </row>
    <row r="18" spans="1:12" s="1" customFormat="1" ht="60" customHeight="1">
      <c r="A18" s="87">
        <v>16</v>
      </c>
      <c r="B18" s="71" t="s">
        <v>191</v>
      </c>
      <c r="C18" s="71" t="s">
        <v>75</v>
      </c>
      <c r="D18" s="71" t="s">
        <v>192</v>
      </c>
      <c r="E18" s="71" t="s">
        <v>193</v>
      </c>
      <c r="F18" s="72" t="s">
        <v>215</v>
      </c>
      <c r="G18" s="71" t="s">
        <v>121</v>
      </c>
      <c r="H18" s="73"/>
      <c r="I18" s="74" t="s">
        <v>142</v>
      </c>
      <c r="J18" s="71">
        <v>90</v>
      </c>
      <c r="K18" s="70">
        <v>0</v>
      </c>
      <c r="L18" s="70">
        <f t="shared" si="0"/>
        <v>0</v>
      </c>
    </row>
    <row r="19" spans="1:12" s="1" customFormat="1" ht="60.75" customHeight="1">
      <c r="A19" s="87">
        <v>17</v>
      </c>
      <c r="B19" s="71" t="s">
        <v>194</v>
      </c>
      <c r="C19" s="71" t="s">
        <v>75</v>
      </c>
      <c r="D19" s="71" t="s">
        <v>195</v>
      </c>
      <c r="E19" s="71" t="s">
        <v>193</v>
      </c>
      <c r="F19" s="72" t="s">
        <v>215</v>
      </c>
      <c r="G19" s="71" t="s">
        <v>121</v>
      </c>
      <c r="H19" s="73">
        <v>2</v>
      </c>
      <c r="I19" s="74" t="s">
        <v>142</v>
      </c>
      <c r="J19" s="71">
        <v>350</v>
      </c>
      <c r="K19" s="70">
        <v>0</v>
      </c>
      <c r="L19" s="70">
        <f t="shared" si="0"/>
        <v>0</v>
      </c>
    </row>
    <row r="20" spans="1:12" s="1" customFormat="1" ht="60.75" customHeight="1">
      <c r="A20" s="87">
        <v>18</v>
      </c>
      <c r="B20" s="71" t="s">
        <v>196</v>
      </c>
      <c r="C20" s="71" t="s">
        <v>197</v>
      </c>
      <c r="D20" s="71" t="s">
        <v>198</v>
      </c>
      <c r="E20" s="71" t="s">
        <v>193</v>
      </c>
      <c r="F20" s="72" t="s">
        <v>215</v>
      </c>
      <c r="G20" s="71" t="s">
        <v>121</v>
      </c>
      <c r="H20" s="73">
        <v>2</v>
      </c>
      <c r="I20" s="74" t="s">
        <v>142</v>
      </c>
      <c r="J20" s="71">
        <v>290</v>
      </c>
      <c r="K20" s="70">
        <v>0</v>
      </c>
      <c r="L20" s="70">
        <f t="shared" si="0"/>
        <v>0</v>
      </c>
    </row>
    <row r="21" spans="1:12" s="1" customFormat="1" ht="60.75" customHeight="1">
      <c r="A21" s="87">
        <v>19</v>
      </c>
      <c r="B21" s="71" t="s">
        <v>199</v>
      </c>
      <c r="C21" s="71" t="s">
        <v>197</v>
      </c>
      <c r="D21" s="71" t="s">
        <v>200</v>
      </c>
      <c r="E21" s="71" t="s">
        <v>193</v>
      </c>
      <c r="F21" s="72" t="s">
        <v>215</v>
      </c>
      <c r="G21" s="71" t="s">
        <v>121</v>
      </c>
      <c r="H21" s="73"/>
      <c r="I21" s="74" t="s">
        <v>142</v>
      </c>
      <c r="J21" s="71">
        <v>160</v>
      </c>
      <c r="K21" s="70">
        <v>0</v>
      </c>
      <c r="L21" s="70">
        <f t="shared" si="0"/>
        <v>0</v>
      </c>
    </row>
    <row r="22" spans="1:12" s="1" customFormat="1" ht="46.5" customHeight="1">
      <c r="A22" s="87">
        <v>20</v>
      </c>
      <c r="B22" s="71" t="s">
        <v>201</v>
      </c>
      <c r="C22" s="71" t="s">
        <v>202</v>
      </c>
      <c r="D22" s="71" t="s">
        <v>203</v>
      </c>
      <c r="E22" s="71" t="s">
        <v>204</v>
      </c>
      <c r="F22" s="71" t="s">
        <v>214</v>
      </c>
      <c r="G22" s="75" t="s">
        <v>13</v>
      </c>
      <c r="H22" s="73"/>
      <c r="I22" s="71" t="s">
        <v>142</v>
      </c>
      <c r="J22" s="71">
        <v>90</v>
      </c>
      <c r="K22" s="70">
        <v>0</v>
      </c>
      <c r="L22" s="70">
        <f t="shared" si="0"/>
        <v>0</v>
      </c>
    </row>
    <row r="23" spans="1:12" s="1" customFormat="1" ht="40.5" customHeight="1">
      <c r="A23" s="87">
        <v>21</v>
      </c>
      <c r="B23" s="71" t="s">
        <v>205</v>
      </c>
      <c r="C23" s="71" t="s">
        <v>213</v>
      </c>
      <c r="D23" s="76" t="s">
        <v>216</v>
      </c>
      <c r="E23" s="71" t="s">
        <v>206</v>
      </c>
      <c r="F23" s="72" t="s">
        <v>212</v>
      </c>
      <c r="G23" s="71" t="s">
        <v>13</v>
      </c>
      <c r="H23" s="73"/>
      <c r="I23" s="74" t="s">
        <v>142</v>
      </c>
      <c r="J23" s="71">
        <v>1450</v>
      </c>
      <c r="K23" s="70">
        <v>0</v>
      </c>
      <c r="L23" s="70">
        <f t="shared" si="0"/>
        <v>0</v>
      </c>
    </row>
    <row r="24" spans="1:12" s="1" customFormat="1" ht="33" customHeight="1">
      <c r="A24" s="87">
        <v>22</v>
      </c>
      <c r="B24" s="71" t="s">
        <v>209</v>
      </c>
      <c r="C24" s="71" t="s">
        <v>210</v>
      </c>
      <c r="D24" s="76" t="s">
        <v>216</v>
      </c>
      <c r="E24" s="71" t="s">
        <v>206</v>
      </c>
      <c r="F24" s="72" t="s">
        <v>211</v>
      </c>
      <c r="G24" s="71" t="s">
        <v>13</v>
      </c>
      <c r="H24" s="73"/>
      <c r="I24" s="74" t="s">
        <v>142</v>
      </c>
      <c r="J24" s="71">
        <v>120</v>
      </c>
      <c r="K24" s="70">
        <v>0</v>
      </c>
      <c r="L24" s="70">
        <f t="shared" si="0"/>
        <v>0</v>
      </c>
    </row>
    <row r="25" spans="1:12" s="1" customFormat="1" ht="33.75" customHeight="1">
      <c r="A25" s="87">
        <v>23</v>
      </c>
      <c r="B25" s="71" t="s">
        <v>207</v>
      </c>
      <c r="C25" s="71" t="s">
        <v>213</v>
      </c>
      <c r="D25" s="76" t="s">
        <v>217</v>
      </c>
      <c r="E25" s="71" t="s">
        <v>206</v>
      </c>
      <c r="F25" s="72" t="s">
        <v>218</v>
      </c>
      <c r="G25" s="71" t="s">
        <v>13</v>
      </c>
      <c r="H25" s="73"/>
      <c r="I25" s="74" t="s">
        <v>142</v>
      </c>
      <c r="J25" s="71">
        <v>1240</v>
      </c>
      <c r="K25" s="70">
        <v>0</v>
      </c>
      <c r="L25" s="70">
        <f t="shared" si="0"/>
        <v>0</v>
      </c>
    </row>
    <row r="26" spans="1:12" s="1" customFormat="1" ht="24" customHeight="1">
      <c r="A26" s="121" t="s">
        <v>226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67">
        <f>SUM(L3:L25)</f>
        <v>0</v>
      </c>
    </row>
    <row r="28" spans="1:6" ht="15.75">
      <c r="A28" s="134" t="s">
        <v>139</v>
      </c>
      <c r="B28" s="135"/>
      <c r="C28" s="135"/>
      <c r="D28" s="135"/>
      <c r="E28" s="135"/>
      <c r="F28" s="135"/>
    </row>
    <row r="30" spans="1:6" ht="26.25" customHeight="1">
      <c r="A30" s="132" t="s">
        <v>294</v>
      </c>
      <c r="B30" s="133"/>
      <c r="C30" s="133"/>
      <c r="D30" s="133"/>
      <c r="E30" s="133"/>
      <c r="F30" s="133"/>
    </row>
    <row r="31" spans="1:6" ht="36" customHeight="1">
      <c r="A31" s="119" t="s">
        <v>292</v>
      </c>
      <c r="B31" s="120"/>
      <c r="C31" s="120"/>
      <c r="D31" s="120"/>
      <c r="E31" s="120"/>
      <c r="F31" s="120"/>
    </row>
    <row r="32" spans="1:6" ht="36.75" customHeight="1">
      <c r="A32" s="119" t="s">
        <v>302</v>
      </c>
      <c r="B32" s="120"/>
      <c r="C32" s="120"/>
      <c r="D32" s="120"/>
      <c r="E32" s="120"/>
      <c r="F32" s="120"/>
    </row>
    <row r="33" spans="1:6" ht="42" customHeight="1">
      <c r="A33" s="119" t="s">
        <v>293</v>
      </c>
      <c r="B33" s="120"/>
      <c r="C33" s="120"/>
      <c r="D33" s="120"/>
      <c r="E33" s="120"/>
      <c r="F33" s="120"/>
    </row>
    <row r="34" spans="1:6" ht="45.75" customHeight="1">
      <c r="A34" s="119" t="s">
        <v>295</v>
      </c>
      <c r="B34" s="120"/>
      <c r="C34" s="120"/>
      <c r="D34" s="120"/>
      <c r="E34" s="120"/>
      <c r="F34" s="120"/>
    </row>
    <row r="40" spans="9:12" ht="15">
      <c r="I40" s="142"/>
      <c r="J40" s="143"/>
      <c r="K40" s="143"/>
      <c r="L40" s="143"/>
    </row>
    <row r="41" spans="9:12" ht="15">
      <c r="I41" s="144" t="s">
        <v>264</v>
      </c>
      <c r="J41" s="145"/>
      <c r="K41" s="145"/>
      <c r="L41" s="145"/>
    </row>
  </sheetData>
  <sheetProtection/>
  <mergeCells count="10">
    <mergeCell ref="A28:F28"/>
    <mergeCell ref="A26:K26"/>
    <mergeCell ref="A1:L1"/>
    <mergeCell ref="I40:L40"/>
    <mergeCell ref="I41:L41"/>
    <mergeCell ref="A30:F30"/>
    <mergeCell ref="A31:F31"/>
    <mergeCell ref="A32:F32"/>
    <mergeCell ref="A33:F33"/>
    <mergeCell ref="A34:F3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="110" zoomScaleNormal="110" zoomScalePageLayoutView="0" workbookViewId="0" topLeftCell="A1">
      <pane ySplit="2" topLeftCell="A27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8.28125" style="0" customWidth="1"/>
    <col min="2" max="2" width="17.28125" style="32" customWidth="1"/>
    <col min="3" max="3" width="28.7109375" style="0" customWidth="1"/>
    <col min="4" max="4" width="22.28125" style="83" customWidth="1"/>
    <col min="5" max="5" width="25.140625" style="32" customWidth="1"/>
    <col min="6" max="6" width="24.00390625" style="51" customWidth="1"/>
    <col min="7" max="7" width="16.7109375" style="0" customWidth="1"/>
    <col min="8" max="8" width="12.28125" style="0" customWidth="1"/>
    <col min="9" max="9" width="9.140625" style="83" customWidth="1"/>
    <col min="10" max="10" width="13.7109375" style="0" customWidth="1"/>
    <col min="11" max="11" width="10.8515625" style="83" customWidth="1"/>
    <col min="12" max="12" width="12.28125" style="83" customWidth="1"/>
  </cols>
  <sheetData>
    <row r="1" spans="1:12" ht="39.75" customHeight="1">
      <c r="A1" s="138" t="s">
        <v>118</v>
      </c>
      <c r="B1" s="139"/>
      <c r="C1" s="139"/>
      <c r="D1" s="139"/>
      <c r="E1" s="139"/>
      <c r="F1" s="139"/>
      <c r="G1" s="139"/>
      <c r="H1" s="139"/>
      <c r="I1" s="151"/>
      <c r="J1" s="151"/>
      <c r="K1" s="151"/>
      <c r="L1" s="152"/>
    </row>
    <row r="2" spans="1:12" s="51" customFormat="1" ht="39" thickBot="1">
      <c r="A2" s="86" t="s">
        <v>0</v>
      </c>
      <c r="B2" s="68" t="s">
        <v>1</v>
      </c>
      <c r="C2" s="68" t="s">
        <v>2</v>
      </c>
      <c r="D2" s="68" t="s">
        <v>151</v>
      </c>
      <c r="E2" s="68" t="s">
        <v>3</v>
      </c>
      <c r="F2" s="68" t="s">
        <v>4</v>
      </c>
      <c r="G2" s="88" t="s">
        <v>5</v>
      </c>
      <c r="H2" s="68" t="s">
        <v>74</v>
      </c>
      <c r="I2" s="68" t="s">
        <v>140</v>
      </c>
      <c r="J2" s="68" t="s">
        <v>141</v>
      </c>
      <c r="K2" s="68" t="s">
        <v>186</v>
      </c>
      <c r="L2" s="69" t="s">
        <v>254</v>
      </c>
    </row>
    <row r="3" spans="1:12" ht="32.25" customHeight="1">
      <c r="A3" s="37">
        <v>1</v>
      </c>
      <c r="B3" s="40" t="s">
        <v>84</v>
      </c>
      <c r="C3" s="39"/>
      <c r="D3" s="40" t="s">
        <v>88</v>
      </c>
      <c r="E3" s="40" t="s">
        <v>85</v>
      </c>
      <c r="F3" s="40" t="s">
        <v>181</v>
      </c>
      <c r="G3" s="38" t="s">
        <v>13</v>
      </c>
      <c r="H3" s="40">
        <v>2</v>
      </c>
      <c r="I3" s="40" t="s">
        <v>142</v>
      </c>
      <c r="J3" s="42">
        <v>600</v>
      </c>
      <c r="K3" s="84">
        <v>0</v>
      </c>
      <c r="L3" s="84">
        <f>J3*K3*3</f>
        <v>0</v>
      </c>
    </row>
    <row r="4" spans="1:12" ht="32.25" customHeight="1">
      <c r="A4" s="37">
        <v>2</v>
      </c>
      <c r="B4" s="40" t="s">
        <v>84</v>
      </c>
      <c r="C4" s="39"/>
      <c r="D4" s="40" t="s">
        <v>88</v>
      </c>
      <c r="E4" s="40" t="s">
        <v>220</v>
      </c>
      <c r="F4" s="40" t="s">
        <v>181</v>
      </c>
      <c r="G4" s="38" t="s">
        <v>13</v>
      </c>
      <c r="H4" s="40"/>
      <c r="I4" s="40" t="s">
        <v>142</v>
      </c>
      <c r="J4" s="42">
        <v>400</v>
      </c>
      <c r="K4" s="84">
        <v>0</v>
      </c>
      <c r="L4" s="84">
        <f>J4*K4*3</f>
        <v>0</v>
      </c>
    </row>
    <row r="5" spans="1:12" ht="32.25" customHeight="1">
      <c r="A5" s="37">
        <v>3</v>
      </c>
      <c r="B5" s="40" t="s">
        <v>84</v>
      </c>
      <c r="C5" s="39"/>
      <c r="D5" s="40" t="s">
        <v>88</v>
      </c>
      <c r="E5" s="40" t="s">
        <v>219</v>
      </c>
      <c r="F5" s="40" t="s">
        <v>181</v>
      </c>
      <c r="G5" s="38" t="s">
        <v>13</v>
      </c>
      <c r="H5" s="40"/>
      <c r="I5" s="40" t="s">
        <v>142</v>
      </c>
      <c r="J5" s="42">
        <v>400</v>
      </c>
      <c r="K5" s="84">
        <v>0</v>
      </c>
      <c r="L5" s="84">
        <f aca="true" t="shared" si="0" ref="L5:L20">J5*K5*3</f>
        <v>0</v>
      </c>
    </row>
    <row r="6" spans="1:12" ht="30" customHeight="1">
      <c r="A6" s="37">
        <v>4</v>
      </c>
      <c r="B6" s="22" t="s">
        <v>86</v>
      </c>
      <c r="C6" s="21"/>
      <c r="D6" s="22" t="s">
        <v>103</v>
      </c>
      <c r="E6" s="22" t="s">
        <v>85</v>
      </c>
      <c r="F6" s="22" t="s">
        <v>181</v>
      </c>
      <c r="G6" s="20" t="s">
        <v>13</v>
      </c>
      <c r="H6" s="22">
        <v>2</v>
      </c>
      <c r="I6" s="22" t="s">
        <v>142</v>
      </c>
      <c r="J6" s="41">
        <v>800</v>
      </c>
      <c r="K6" s="84">
        <v>0</v>
      </c>
      <c r="L6" s="84">
        <f t="shared" si="0"/>
        <v>0</v>
      </c>
    </row>
    <row r="7" spans="1:12" ht="30" customHeight="1">
      <c r="A7" s="37">
        <v>5</v>
      </c>
      <c r="B7" s="22" t="s">
        <v>86</v>
      </c>
      <c r="C7" s="21"/>
      <c r="D7" s="22" t="s">
        <v>103</v>
      </c>
      <c r="E7" s="22" t="s">
        <v>220</v>
      </c>
      <c r="F7" s="22" t="s">
        <v>181</v>
      </c>
      <c r="G7" s="20" t="s">
        <v>13</v>
      </c>
      <c r="H7" s="22"/>
      <c r="I7" s="22" t="s">
        <v>142</v>
      </c>
      <c r="J7" s="41">
        <v>450</v>
      </c>
      <c r="K7" s="84">
        <v>0</v>
      </c>
      <c r="L7" s="84">
        <f t="shared" si="0"/>
        <v>0</v>
      </c>
    </row>
    <row r="8" spans="1:12" ht="33" customHeight="1">
      <c r="A8" s="37">
        <v>6</v>
      </c>
      <c r="B8" s="22" t="s">
        <v>87</v>
      </c>
      <c r="C8" s="21"/>
      <c r="D8" s="22" t="s">
        <v>104</v>
      </c>
      <c r="E8" s="22" t="s">
        <v>85</v>
      </c>
      <c r="F8" s="22" t="s">
        <v>181</v>
      </c>
      <c r="G8" s="20" t="s">
        <v>13</v>
      </c>
      <c r="H8" s="22">
        <v>2</v>
      </c>
      <c r="I8" s="22" t="s">
        <v>142</v>
      </c>
      <c r="J8" s="41">
        <v>440</v>
      </c>
      <c r="K8" s="84">
        <v>0</v>
      </c>
      <c r="L8" s="84">
        <f t="shared" si="0"/>
        <v>0</v>
      </c>
    </row>
    <row r="9" spans="1:12" ht="33" customHeight="1">
      <c r="A9" s="37">
        <v>7</v>
      </c>
      <c r="B9" s="22" t="s">
        <v>87</v>
      </c>
      <c r="C9" s="21"/>
      <c r="D9" s="22" t="s">
        <v>104</v>
      </c>
      <c r="E9" s="22" t="s">
        <v>220</v>
      </c>
      <c r="F9" s="22" t="s">
        <v>181</v>
      </c>
      <c r="G9" s="20" t="s">
        <v>13</v>
      </c>
      <c r="H9" s="22"/>
      <c r="I9" s="22" t="s">
        <v>142</v>
      </c>
      <c r="J9" s="41">
        <v>200</v>
      </c>
      <c r="K9" s="84">
        <v>0</v>
      </c>
      <c r="L9" s="84">
        <f t="shared" si="0"/>
        <v>0</v>
      </c>
    </row>
    <row r="10" spans="1:12" ht="46.5" customHeight="1">
      <c r="A10" s="37">
        <v>8</v>
      </c>
      <c r="B10" s="4" t="s">
        <v>262</v>
      </c>
      <c r="C10" s="17" t="s">
        <v>116</v>
      </c>
      <c r="D10" s="4" t="s">
        <v>105</v>
      </c>
      <c r="E10" s="4" t="s">
        <v>85</v>
      </c>
      <c r="F10" s="4" t="s">
        <v>183</v>
      </c>
      <c r="G10" s="18" t="s">
        <v>13</v>
      </c>
      <c r="H10" s="22">
        <v>2</v>
      </c>
      <c r="I10" s="22" t="s">
        <v>142</v>
      </c>
      <c r="J10" s="41">
        <v>140</v>
      </c>
      <c r="K10" s="84">
        <v>0</v>
      </c>
      <c r="L10" s="84">
        <f t="shared" si="0"/>
        <v>0</v>
      </c>
    </row>
    <row r="11" spans="1:12" ht="48.75" customHeight="1">
      <c r="A11" s="37">
        <v>9</v>
      </c>
      <c r="B11" s="22" t="s">
        <v>89</v>
      </c>
      <c r="C11" s="48" t="s">
        <v>130</v>
      </c>
      <c r="D11" s="22" t="s">
        <v>128</v>
      </c>
      <c r="E11" s="22" t="s">
        <v>184</v>
      </c>
      <c r="F11" s="22" t="s">
        <v>222</v>
      </c>
      <c r="G11" s="20" t="s">
        <v>13</v>
      </c>
      <c r="H11" s="22">
        <v>2</v>
      </c>
      <c r="I11" s="22" t="s">
        <v>142</v>
      </c>
      <c r="J11" s="41">
        <v>1430</v>
      </c>
      <c r="K11" s="84">
        <v>0</v>
      </c>
      <c r="L11" s="84">
        <f t="shared" si="0"/>
        <v>0</v>
      </c>
    </row>
    <row r="12" spans="1:12" ht="47.25" customHeight="1">
      <c r="A12" s="37">
        <v>10</v>
      </c>
      <c r="B12" s="22" t="s">
        <v>89</v>
      </c>
      <c r="C12" s="48" t="s">
        <v>130</v>
      </c>
      <c r="D12" s="22" t="s">
        <v>128</v>
      </c>
      <c r="E12" s="22" t="s">
        <v>184</v>
      </c>
      <c r="F12" s="22" t="s">
        <v>221</v>
      </c>
      <c r="G12" s="20" t="s">
        <v>13</v>
      </c>
      <c r="H12" s="22">
        <v>2</v>
      </c>
      <c r="I12" s="22" t="s">
        <v>142</v>
      </c>
      <c r="J12" s="41">
        <v>1430</v>
      </c>
      <c r="K12" s="84">
        <v>0</v>
      </c>
      <c r="L12" s="84">
        <f t="shared" si="0"/>
        <v>0</v>
      </c>
    </row>
    <row r="13" spans="1:12" ht="42" customHeight="1">
      <c r="A13" s="37">
        <v>11</v>
      </c>
      <c r="B13" s="22" t="s">
        <v>90</v>
      </c>
      <c r="C13" s="48" t="s">
        <v>91</v>
      </c>
      <c r="D13" s="22" t="s">
        <v>128</v>
      </c>
      <c r="E13" s="22" t="s">
        <v>184</v>
      </c>
      <c r="F13" s="22" t="s">
        <v>222</v>
      </c>
      <c r="G13" s="20" t="s">
        <v>13</v>
      </c>
      <c r="H13" s="22">
        <v>2</v>
      </c>
      <c r="I13" s="22" t="s">
        <v>142</v>
      </c>
      <c r="J13" s="41">
        <v>950</v>
      </c>
      <c r="K13" s="84">
        <v>0</v>
      </c>
      <c r="L13" s="84">
        <f t="shared" si="0"/>
        <v>0</v>
      </c>
    </row>
    <row r="14" spans="1:12" ht="42" customHeight="1">
      <c r="A14" s="37">
        <v>12</v>
      </c>
      <c r="B14" s="22" t="s">
        <v>90</v>
      </c>
      <c r="C14" s="48" t="s">
        <v>91</v>
      </c>
      <c r="D14" s="22" t="s">
        <v>128</v>
      </c>
      <c r="E14" s="22" t="s">
        <v>184</v>
      </c>
      <c r="F14" s="22" t="s">
        <v>223</v>
      </c>
      <c r="G14" s="20" t="s">
        <v>13</v>
      </c>
      <c r="H14" s="22">
        <v>2</v>
      </c>
      <c r="I14" s="22" t="s">
        <v>142</v>
      </c>
      <c r="J14" s="41">
        <v>950</v>
      </c>
      <c r="K14" s="84">
        <v>0</v>
      </c>
      <c r="L14" s="84">
        <f t="shared" si="0"/>
        <v>0</v>
      </c>
    </row>
    <row r="15" spans="1:12" ht="47.25" customHeight="1">
      <c r="A15" s="37">
        <v>13</v>
      </c>
      <c r="B15" s="22" t="s">
        <v>92</v>
      </c>
      <c r="C15" s="48" t="s">
        <v>117</v>
      </c>
      <c r="D15" s="22" t="s">
        <v>128</v>
      </c>
      <c r="E15" s="22" t="s">
        <v>184</v>
      </c>
      <c r="F15" s="22" t="s">
        <v>222</v>
      </c>
      <c r="G15" s="20" t="s">
        <v>13</v>
      </c>
      <c r="H15" s="22">
        <v>2</v>
      </c>
      <c r="I15" s="22" t="s">
        <v>142</v>
      </c>
      <c r="J15" s="41">
        <v>390</v>
      </c>
      <c r="K15" s="84">
        <v>0</v>
      </c>
      <c r="L15" s="84">
        <f t="shared" si="0"/>
        <v>0</v>
      </c>
    </row>
    <row r="16" spans="1:12" ht="47.25" customHeight="1">
      <c r="A16" s="37">
        <v>14</v>
      </c>
      <c r="B16" s="22" t="s">
        <v>92</v>
      </c>
      <c r="C16" s="48" t="s">
        <v>117</v>
      </c>
      <c r="D16" s="22" t="s">
        <v>128</v>
      </c>
      <c r="E16" s="22" t="s">
        <v>184</v>
      </c>
      <c r="F16" s="22" t="s">
        <v>224</v>
      </c>
      <c r="G16" s="20" t="s">
        <v>13</v>
      </c>
      <c r="H16" s="22"/>
      <c r="I16" s="22" t="s">
        <v>142</v>
      </c>
      <c r="J16" s="41">
        <v>390</v>
      </c>
      <c r="K16" s="84">
        <v>0</v>
      </c>
      <c r="L16" s="84">
        <f t="shared" si="0"/>
        <v>0</v>
      </c>
    </row>
    <row r="17" spans="1:12" ht="40.5" customHeight="1">
      <c r="A17" s="37">
        <v>15</v>
      </c>
      <c r="B17" s="43" t="s">
        <v>93</v>
      </c>
      <c r="C17" s="50" t="s">
        <v>129</v>
      </c>
      <c r="D17" s="43" t="s">
        <v>128</v>
      </c>
      <c r="E17" s="43" t="s">
        <v>184</v>
      </c>
      <c r="F17" s="43" t="s">
        <v>222</v>
      </c>
      <c r="G17" s="49" t="s">
        <v>13</v>
      </c>
      <c r="H17" s="22"/>
      <c r="I17" s="43" t="s">
        <v>142</v>
      </c>
      <c r="J17" s="46">
        <v>340</v>
      </c>
      <c r="K17" s="84">
        <v>0</v>
      </c>
      <c r="L17" s="84">
        <f t="shared" si="0"/>
        <v>0</v>
      </c>
    </row>
    <row r="18" spans="1:12" ht="32.25" customHeight="1">
      <c r="A18" s="37">
        <v>16</v>
      </c>
      <c r="B18" s="43" t="s">
        <v>93</v>
      </c>
      <c r="C18" s="50" t="s">
        <v>129</v>
      </c>
      <c r="D18" s="43" t="s">
        <v>128</v>
      </c>
      <c r="E18" s="43" t="s">
        <v>184</v>
      </c>
      <c r="F18" s="43" t="s">
        <v>224</v>
      </c>
      <c r="G18" s="49" t="s">
        <v>13</v>
      </c>
      <c r="H18" s="22"/>
      <c r="I18" s="43" t="s">
        <v>142</v>
      </c>
      <c r="J18" s="46">
        <v>340</v>
      </c>
      <c r="K18" s="84">
        <v>0</v>
      </c>
      <c r="L18" s="84">
        <f t="shared" si="0"/>
        <v>0</v>
      </c>
    </row>
    <row r="19" spans="1:12" ht="32.25" customHeight="1">
      <c r="A19" s="77">
        <v>17</v>
      </c>
      <c r="B19" s="71" t="s">
        <v>188</v>
      </c>
      <c r="C19" s="71"/>
      <c r="D19" s="71" t="s">
        <v>208</v>
      </c>
      <c r="E19" s="71" t="s">
        <v>189</v>
      </c>
      <c r="F19" s="105" t="s">
        <v>290</v>
      </c>
      <c r="G19" s="71" t="s">
        <v>190</v>
      </c>
      <c r="H19" s="71"/>
      <c r="I19" s="81" t="s">
        <v>142</v>
      </c>
      <c r="J19" s="71">
        <v>660</v>
      </c>
      <c r="K19" s="84">
        <v>0</v>
      </c>
      <c r="L19" s="84">
        <f t="shared" si="0"/>
        <v>0</v>
      </c>
    </row>
    <row r="20" spans="1:12" ht="36.75" customHeight="1">
      <c r="A20" s="77">
        <v>18</v>
      </c>
      <c r="B20" s="71" t="s">
        <v>188</v>
      </c>
      <c r="C20" s="71"/>
      <c r="D20" s="71" t="s">
        <v>208</v>
      </c>
      <c r="E20" s="71" t="s">
        <v>189</v>
      </c>
      <c r="F20" s="105" t="s">
        <v>291</v>
      </c>
      <c r="G20" s="71" t="s">
        <v>190</v>
      </c>
      <c r="H20" s="71"/>
      <c r="I20" s="71" t="s">
        <v>142</v>
      </c>
      <c r="J20" s="71">
        <v>660</v>
      </c>
      <c r="K20" s="84">
        <v>0</v>
      </c>
      <c r="L20" s="84">
        <f t="shared" si="0"/>
        <v>0</v>
      </c>
    </row>
    <row r="21" spans="1:12" ht="22.5" customHeight="1">
      <c r="A21" s="150" t="s">
        <v>226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7"/>
      <c r="L21" s="67">
        <f>SUM(L3:L20)</f>
        <v>0</v>
      </c>
    </row>
    <row r="22" spans="1:9" ht="15">
      <c r="A22" s="15"/>
      <c r="B22" s="66"/>
      <c r="C22" s="13"/>
      <c r="D22" s="16"/>
      <c r="E22" s="16"/>
      <c r="F22" s="16"/>
      <c r="G22" s="10"/>
      <c r="H22" s="10"/>
      <c r="I22" s="82"/>
    </row>
    <row r="23" spans="1:9" ht="15">
      <c r="A23" s="14"/>
      <c r="B23" s="89" t="s">
        <v>106</v>
      </c>
      <c r="I23" s="82"/>
    </row>
    <row r="24" spans="1:11" ht="15">
      <c r="A24" s="12"/>
      <c r="B24" s="27" t="s">
        <v>94</v>
      </c>
      <c r="C24" s="27" t="s">
        <v>95</v>
      </c>
      <c r="D24" s="90" t="s">
        <v>96</v>
      </c>
      <c r="E24" s="47"/>
      <c r="F24" s="52"/>
      <c r="G24" s="9"/>
      <c r="I24" s="82"/>
      <c r="K24" s="83" t="s">
        <v>241</v>
      </c>
    </row>
    <row r="25" spans="2:8" ht="15">
      <c r="B25" s="26" t="s">
        <v>97</v>
      </c>
      <c r="C25" s="26" t="s">
        <v>107</v>
      </c>
      <c r="D25" s="91"/>
      <c r="E25" s="11"/>
      <c r="F25" s="53"/>
      <c r="G25" s="9"/>
      <c r="H25" t="s">
        <v>241</v>
      </c>
    </row>
    <row r="26" spans="1:7" ht="15">
      <c r="A26" s="11"/>
      <c r="B26" s="26" t="s">
        <v>98</v>
      </c>
      <c r="C26" s="26" t="s">
        <v>124</v>
      </c>
      <c r="D26" s="91"/>
      <c r="E26" s="11"/>
      <c r="F26" s="53"/>
      <c r="G26" s="9"/>
    </row>
    <row r="27" spans="1:7" ht="15">
      <c r="A27" s="11"/>
      <c r="B27" s="26" t="s">
        <v>99</v>
      </c>
      <c r="C27" s="26" t="s">
        <v>85</v>
      </c>
      <c r="D27" s="91"/>
      <c r="E27" s="11"/>
      <c r="F27" s="53"/>
      <c r="G27" s="9"/>
    </row>
    <row r="28" spans="1:7" ht="15">
      <c r="A28" s="9"/>
      <c r="B28" s="26" t="s">
        <v>100</v>
      </c>
      <c r="C28" s="26" t="s">
        <v>108</v>
      </c>
      <c r="D28" s="91"/>
      <c r="E28" s="11"/>
      <c r="F28" s="53"/>
      <c r="G28" s="9"/>
    </row>
    <row r="29" spans="2:7" ht="15">
      <c r="B29" s="26" t="s">
        <v>101</v>
      </c>
      <c r="C29" s="26" t="s">
        <v>109</v>
      </c>
      <c r="D29" s="91"/>
      <c r="E29" s="11"/>
      <c r="F29" s="53"/>
      <c r="G29" s="9"/>
    </row>
    <row r="30" spans="2:7" ht="15" customHeight="1">
      <c r="B30" s="26" t="s">
        <v>125</v>
      </c>
      <c r="C30" s="26" t="s">
        <v>126</v>
      </c>
      <c r="D30" s="91"/>
      <c r="E30" s="11"/>
      <c r="F30" s="53"/>
      <c r="G30" s="9"/>
    </row>
    <row r="31" spans="1:7" ht="39.75" customHeight="1">
      <c r="A31" s="11"/>
      <c r="B31" s="55" t="s">
        <v>102</v>
      </c>
      <c r="C31" s="105" t="s">
        <v>286</v>
      </c>
      <c r="D31" s="4" t="s">
        <v>287</v>
      </c>
      <c r="E31" s="31"/>
      <c r="F31" s="2"/>
      <c r="G31" s="9"/>
    </row>
    <row r="32" spans="1:7" ht="15">
      <c r="A32" s="11"/>
      <c r="G32" s="7"/>
    </row>
    <row r="33" spans="1:7" ht="15">
      <c r="A33" s="11"/>
      <c r="G33" s="7"/>
    </row>
    <row r="34" spans="1:8" ht="28.5" customHeight="1">
      <c r="A34" s="132" t="s">
        <v>294</v>
      </c>
      <c r="B34" s="133"/>
      <c r="C34" s="133"/>
      <c r="D34" s="133"/>
      <c r="E34" s="133"/>
      <c r="F34" s="133"/>
      <c r="G34" s="9"/>
      <c r="H34" s="9"/>
    </row>
    <row r="35" spans="1:11" ht="35.25" customHeight="1">
      <c r="A35" s="119" t="s">
        <v>292</v>
      </c>
      <c r="B35" s="120"/>
      <c r="C35" s="120"/>
      <c r="D35" s="120"/>
      <c r="E35" s="120"/>
      <c r="F35" s="120"/>
      <c r="G35" s="9"/>
      <c r="H35" s="153"/>
      <c r="I35" s="154"/>
      <c r="J35" s="154"/>
      <c r="K35" s="154"/>
    </row>
    <row r="36" spans="1:11" ht="37.5" customHeight="1">
      <c r="A36" s="119" t="s">
        <v>302</v>
      </c>
      <c r="B36" s="120"/>
      <c r="C36" s="120"/>
      <c r="D36" s="120"/>
      <c r="E36" s="120"/>
      <c r="F36" s="120"/>
      <c r="G36" s="9"/>
      <c r="H36" s="155"/>
      <c r="I36" s="156"/>
      <c r="J36" s="156"/>
      <c r="K36" s="156"/>
    </row>
    <row r="37" spans="1:8" ht="40.5" customHeight="1">
      <c r="A37" s="119" t="s">
        <v>293</v>
      </c>
      <c r="B37" s="120"/>
      <c r="C37" s="120"/>
      <c r="D37" s="120"/>
      <c r="E37" s="120"/>
      <c r="F37" s="120"/>
      <c r="G37" s="9"/>
      <c r="H37" s="9"/>
    </row>
    <row r="38" spans="1:8" ht="15.75">
      <c r="A38" s="114"/>
      <c r="B38" s="115"/>
      <c r="C38" s="115"/>
      <c r="D38" s="115"/>
      <c r="E38" s="115"/>
      <c r="F38" s="115"/>
      <c r="G38" s="9"/>
      <c r="H38" s="9"/>
    </row>
    <row r="39" spans="1:8" ht="15.75">
      <c r="A39" s="114"/>
      <c r="B39" s="115"/>
      <c r="C39" s="115"/>
      <c r="D39" s="115"/>
      <c r="E39" s="115"/>
      <c r="F39" s="115"/>
      <c r="G39" s="9"/>
      <c r="H39" s="9"/>
    </row>
    <row r="40" spans="7:8" ht="15">
      <c r="G40" s="9"/>
      <c r="H40" s="9"/>
    </row>
    <row r="41" spans="1:8" ht="15">
      <c r="A41" s="11"/>
      <c r="B41" s="31"/>
      <c r="C41" s="3"/>
      <c r="D41" s="53"/>
      <c r="E41" s="11"/>
      <c r="F41" s="54"/>
      <c r="G41" s="9"/>
      <c r="H41" s="9"/>
    </row>
    <row r="42" spans="1:8" ht="15">
      <c r="A42" s="11"/>
      <c r="B42" s="31"/>
      <c r="C42" s="3"/>
      <c r="D42" s="53"/>
      <c r="E42" s="11"/>
      <c r="F42" s="54"/>
      <c r="G42" s="9"/>
      <c r="H42" s="9"/>
    </row>
    <row r="43" spans="7:12" ht="15">
      <c r="G43" s="9"/>
      <c r="H43" s="9"/>
      <c r="I43" s="146"/>
      <c r="J43" s="147"/>
      <c r="K43" s="147"/>
      <c r="L43" s="147"/>
    </row>
    <row r="44" spans="1:12" ht="15">
      <c r="A44" s="9"/>
      <c r="B44" s="31"/>
      <c r="C44" s="3"/>
      <c r="D44" s="53"/>
      <c r="E44" s="11"/>
      <c r="F44" s="54"/>
      <c r="G44" s="9"/>
      <c r="H44" s="9"/>
      <c r="I44" s="148" t="s">
        <v>264</v>
      </c>
      <c r="J44" s="149"/>
      <c r="K44" s="149"/>
      <c r="L44" s="149"/>
    </row>
    <row r="45" spans="1:8" ht="15">
      <c r="A45" s="9"/>
      <c r="B45" s="31"/>
      <c r="C45" s="3"/>
      <c r="D45" s="53"/>
      <c r="E45" s="11"/>
      <c r="F45" s="54"/>
      <c r="G45" s="9"/>
      <c r="H45" s="9"/>
    </row>
    <row r="48" ht="15">
      <c r="A48" s="8"/>
    </row>
  </sheetData>
  <sheetProtection/>
  <mergeCells count="10">
    <mergeCell ref="A37:F37"/>
    <mergeCell ref="I43:L43"/>
    <mergeCell ref="I44:L44"/>
    <mergeCell ref="A21:K21"/>
    <mergeCell ref="A1:L1"/>
    <mergeCell ref="H35:K35"/>
    <mergeCell ref="H36:K36"/>
    <mergeCell ref="A34:F34"/>
    <mergeCell ref="A35:F35"/>
    <mergeCell ref="A36:F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3">
      <selection activeCell="D27" sqref="D27"/>
    </sheetView>
  </sheetViews>
  <sheetFormatPr defaultColWidth="8.8515625" defaultRowHeight="15"/>
  <cols>
    <col min="1" max="1" width="8.28125" style="57" customWidth="1"/>
    <col min="2" max="2" width="17.28125" style="64" customWidth="1"/>
    <col min="3" max="3" width="23.421875" style="57" bestFit="1" customWidth="1"/>
    <col min="4" max="4" width="25.28125" style="57" customWidth="1"/>
    <col min="5" max="5" width="23.421875" style="57" customWidth="1"/>
    <col min="6" max="6" width="24.00390625" style="62" customWidth="1"/>
    <col min="7" max="7" width="16.7109375" style="57" customWidth="1"/>
    <col min="8" max="8" width="12.28125" style="57" customWidth="1"/>
    <col min="9" max="9" width="9.140625" style="80" customWidth="1"/>
    <col min="10" max="10" width="13.7109375" style="57" customWidth="1"/>
    <col min="11" max="11" width="10.8515625" style="57" customWidth="1"/>
    <col min="12" max="12" width="13.00390625" style="57" customWidth="1"/>
    <col min="13" max="16384" width="8.8515625" style="57" customWidth="1"/>
  </cols>
  <sheetData>
    <row r="1" spans="1:12" ht="39.75" customHeight="1">
      <c r="A1" s="138" t="s">
        <v>227</v>
      </c>
      <c r="B1" s="159"/>
      <c r="C1" s="159"/>
      <c r="D1" s="159"/>
      <c r="E1" s="159"/>
      <c r="F1" s="159"/>
      <c r="G1" s="159"/>
      <c r="H1" s="159"/>
      <c r="I1" s="160"/>
      <c r="J1" s="160"/>
      <c r="K1" s="151"/>
      <c r="L1" s="152"/>
    </row>
    <row r="2" spans="1:12" ht="39" thickBot="1">
      <c r="A2" s="86" t="s">
        <v>0</v>
      </c>
      <c r="B2" s="68" t="s">
        <v>1</v>
      </c>
      <c r="C2" s="68" t="s">
        <v>2</v>
      </c>
      <c r="D2" s="68" t="s">
        <v>151</v>
      </c>
      <c r="E2" s="68" t="s">
        <v>3</v>
      </c>
      <c r="F2" s="68" t="s">
        <v>4</v>
      </c>
      <c r="G2" s="88" t="s">
        <v>5</v>
      </c>
      <c r="H2" s="68" t="s">
        <v>74</v>
      </c>
      <c r="I2" s="68" t="s">
        <v>140</v>
      </c>
      <c r="J2" s="68" t="s">
        <v>141</v>
      </c>
      <c r="K2" s="68" t="s">
        <v>186</v>
      </c>
      <c r="L2" s="69" t="s">
        <v>254</v>
      </c>
    </row>
    <row r="3" spans="1:12" ht="30" customHeight="1">
      <c r="A3" s="37">
        <v>1</v>
      </c>
      <c r="B3" s="22" t="s">
        <v>255</v>
      </c>
      <c r="C3" s="60"/>
      <c r="D3" s="22" t="s">
        <v>234</v>
      </c>
      <c r="E3" s="22" t="s">
        <v>282</v>
      </c>
      <c r="F3" s="22" t="s">
        <v>235</v>
      </c>
      <c r="G3" s="40" t="s">
        <v>229</v>
      </c>
      <c r="H3" s="22">
        <v>2</v>
      </c>
      <c r="I3" s="40" t="s">
        <v>142</v>
      </c>
      <c r="J3" s="56">
        <v>100</v>
      </c>
      <c r="K3" s="78">
        <v>0</v>
      </c>
      <c r="L3" s="78">
        <f aca="true" t="shared" si="0" ref="L3:L14">J3*K3*3</f>
        <v>0</v>
      </c>
    </row>
    <row r="4" spans="1:12" ht="36.75" customHeight="1">
      <c r="A4" s="37">
        <v>2</v>
      </c>
      <c r="B4" s="22" t="s">
        <v>249</v>
      </c>
      <c r="C4" s="48"/>
      <c r="D4" s="4" t="s">
        <v>238</v>
      </c>
      <c r="E4" s="22" t="s">
        <v>282</v>
      </c>
      <c r="F4" s="4" t="s">
        <v>239</v>
      </c>
      <c r="G4" s="40" t="s">
        <v>229</v>
      </c>
      <c r="H4" s="22"/>
      <c r="I4" s="40" t="s">
        <v>142</v>
      </c>
      <c r="J4" s="41">
        <v>100</v>
      </c>
      <c r="K4" s="78">
        <v>0</v>
      </c>
      <c r="L4" s="78">
        <f>J4*K4*3</f>
        <v>0</v>
      </c>
    </row>
    <row r="5" spans="1:12" ht="30" customHeight="1">
      <c r="A5" s="37">
        <v>3</v>
      </c>
      <c r="B5" s="22" t="s">
        <v>263</v>
      </c>
      <c r="C5" s="60"/>
      <c r="D5" s="22" t="s">
        <v>234</v>
      </c>
      <c r="E5" s="22" t="s">
        <v>282</v>
      </c>
      <c r="F5" s="22" t="s">
        <v>235</v>
      </c>
      <c r="G5" s="40" t="s">
        <v>229</v>
      </c>
      <c r="H5" s="22">
        <v>2</v>
      </c>
      <c r="I5" s="40" t="s">
        <v>142</v>
      </c>
      <c r="J5" s="56">
        <v>400</v>
      </c>
      <c r="K5" s="78">
        <v>0</v>
      </c>
      <c r="L5" s="78">
        <f t="shared" si="0"/>
        <v>0</v>
      </c>
    </row>
    <row r="6" spans="1:12" ht="33" customHeight="1">
      <c r="A6" s="37">
        <v>4</v>
      </c>
      <c r="B6" s="22" t="s">
        <v>256</v>
      </c>
      <c r="C6" s="60"/>
      <c r="D6" s="22" t="s">
        <v>234</v>
      </c>
      <c r="E6" s="22" t="s">
        <v>282</v>
      </c>
      <c r="F6" s="22" t="s">
        <v>235</v>
      </c>
      <c r="G6" s="40" t="s">
        <v>229</v>
      </c>
      <c r="H6" s="33">
        <v>2</v>
      </c>
      <c r="I6" s="40" t="s">
        <v>142</v>
      </c>
      <c r="J6" s="56">
        <v>400</v>
      </c>
      <c r="K6" s="78">
        <v>0</v>
      </c>
      <c r="L6" s="78">
        <f t="shared" si="0"/>
        <v>0</v>
      </c>
    </row>
    <row r="7" spans="1:12" ht="37.5" customHeight="1">
      <c r="A7" s="37">
        <v>5</v>
      </c>
      <c r="B7" s="4" t="s">
        <v>248</v>
      </c>
      <c r="C7" s="4" t="s">
        <v>283</v>
      </c>
      <c r="D7" s="4" t="s">
        <v>238</v>
      </c>
      <c r="E7" s="22" t="s">
        <v>282</v>
      </c>
      <c r="F7" s="4" t="s">
        <v>239</v>
      </c>
      <c r="G7" s="40" t="s">
        <v>229</v>
      </c>
      <c r="H7" s="34"/>
      <c r="I7" s="40" t="s">
        <v>142</v>
      </c>
      <c r="J7" s="41">
        <v>100</v>
      </c>
      <c r="K7" s="78">
        <v>0</v>
      </c>
      <c r="L7" s="78">
        <f>J7*K7*3</f>
        <v>0</v>
      </c>
    </row>
    <row r="8" spans="1:17" ht="33" customHeight="1">
      <c r="A8" s="37">
        <v>6</v>
      </c>
      <c r="B8" s="22" t="s">
        <v>257</v>
      </c>
      <c r="C8" s="60"/>
      <c r="D8" s="22" t="s">
        <v>234</v>
      </c>
      <c r="E8" s="22" t="s">
        <v>282</v>
      </c>
      <c r="F8" s="22" t="s">
        <v>235</v>
      </c>
      <c r="G8" s="40" t="s">
        <v>229</v>
      </c>
      <c r="H8" s="33">
        <v>2</v>
      </c>
      <c r="I8" s="40" t="s">
        <v>142</v>
      </c>
      <c r="J8" s="56">
        <v>400</v>
      </c>
      <c r="K8" s="78">
        <v>0</v>
      </c>
      <c r="L8" s="78">
        <f t="shared" si="0"/>
        <v>0</v>
      </c>
      <c r="Q8" s="57" t="s">
        <v>241</v>
      </c>
    </row>
    <row r="9" spans="1:16" ht="37.5" customHeight="1">
      <c r="A9" s="37">
        <v>7</v>
      </c>
      <c r="B9" s="4" t="s">
        <v>259</v>
      </c>
      <c r="C9" s="17"/>
      <c r="D9" s="22" t="s">
        <v>234</v>
      </c>
      <c r="E9" s="22" t="s">
        <v>282</v>
      </c>
      <c r="F9" s="22" t="s">
        <v>235</v>
      </c>
      <c r="G9" s="40" t="s">
        <v>229</v>
      </c>
      <c r="H9" s="55">
        <v>2</v>
      </c>
      <c r="I9" s="40" t="s">
        <v>142</v>
      </c>
      <c r="J9" s="56">
        <v>300</v>
      </c>
      <c r="K9" s="78">
        <v>0</v>
      </c>
      <c r="L9" s="78">
        <f t="shared" si="0"/>
        <v>0</v>
      </c>
      <c r="P9" s="57" t="s">
        <v>241</v>
      </c>
    </row>
    <row r="10" spans="1:12" ht="37.5" customHeight="1">
      <c r="A10" s="37">
        <v>8</v>
      </c>
      <c r="B10" s="4" t="s">
        <v>258</v>
      </c>
      <c r="C10" s="17"/>
      <c r="D10" s="22" t="s">
        <v>234</v>
      </c>
      <c r="E10" s="22" t="s">
        <v>282</v>
      </c>
      <c r="F10" s="22" t="s">
        <v>235</v>
      </c>
      <c r="G10" s="40" t="s">
        <v>229</v>
      </c>
      <c r="H10" s="55">
        <v>2</v>
      </c>
      <c r="I10" s="40" t="s">
        <v>142</v>
      </c>
      <c r="J10" s="56">
        <v>400</v>
      </c>
      <c r="K10" s="78">
        <v>0</v>
      </c>
      <c r="L10" s="78">
        <f>J10*K10*3</f>
        <v>0</v>
      </c>
    </row>
    <row r="11" spans="1:12" ht="33.75" customHeight="1">
      <c r="A11" s="37">
        <v>9</v>
      </c>
      <c r="B11" s="22" t="s">
        <v>252</v>
      </c>
      <c r="C11" s="48"/>
      <c r="D11" s="22" t="s">
        <v>238</v>
      </c>
      <c r="E11" s="22" t="s">
        <v>10</v>
      </c>
      <c r="F11" s="4" t="s">
        <v>284</v>
      </c>
      <c r="G11" s="22" t="s">
        <v>229</v>
      </c>
      <c r="H11" s="22">
        <v>2</v>
      </c>
      <c r="I11" s="40" t="s">
        <v>142</v>
      </c>
      <c r="J11" s="41">
        <v>350</v>
      </c>
      <c r="K11" s="78">
        <v>0</v>
      </c>
      <c r="L11" s="78">
        <f>J11*K11*3</f>
        <v>0</v>
      </c>
    </row>
    <row r="12" spans="1:12" ht="36.75" customHeight="1">
      <c r="A12" s="37">
        <v>10</v>
      </c>
      <c r="B12" s="22" t="s">
        <v>250</v>
      </c>
      <c r="C12" s="22" t="s">
        <v>242</v>
      </c>
      <c r="D12" s="4" t="s">
        <v>243</v>
      </c>
      <c r="E12" s="22" t="s">
        <v>244</v>
      </c>
      <c r="F12" s="4" t="s">
        <v>285</v>
      </c>
      <c r="G12" s="40" t="s">
        <v>229</v>
      </c>
      <c r="H12" s="22">
        <v>2</v>
      </c>
      <c r="I12" s="40" t="s">
        <v>142</v>
      </c>
      <c r="J12" s="56">
        <v>250</v>
      </c>
      <c r="K12" s="78">
        <v>0</v>
      </c>
      <c r="L12" s="78">
        <f>J12*K12*3</f>
        <v>0</v>
      </c>
    </row>
    <row r="13" spans="1:12" ht="36.75" customHeight="1">
      <c r="A13" s="37">
        <v>11</v>
      </c>
      <c r="B13" s="22" t="s">
        <v>251</v>
      </c>
      <c r="C13" s="22" t="s">
        <v>242</v>
      </c>
      <c r="D13" s="4" t="s">
        <v>243</v>
      </c>
      <c r="E13" s="22" t="s">
        <v>244</v>
      </c>
      <c r="F13" s="4" t="s">
        <v>285</v>
      </c>
      <c r="G13" s="40" t="s">
        <v>229</v>
      </c>
      <c r="H13" s="22">
        <v>2</v>
      </c>
      <c r="I13" s="40" t="s">
        <v>142</v>
      </c>
      <c r="J13" s="56">
        <v>250</v>
      </c>
      <c r="K13" s="78">
        <v>0</v>
      </c>
      <c r="L13" s="78">
        <f>J13*K13*3</f>
        <v>0</v>
      </c>
    </row>
    <row r="14" spans="1:12" ht="37.5" customHeight="1">
      <c r="A14" s="37">
        <v>12</v>
      </c>
      <c r="B14" s="4" t="s">
        <v>260</v>
      </c>
      <c r="C14" s="17"/>
      <c r="D14" s="105" t="s">
        <v>289</v>
      </c>
      <c r="E14" s="4" t="s">
        <v>10</v>
      </c>
      <c r="F14" s="4" t="s">
        <v>236</v>
      </c>
      <c r="G14" s="40" t="s">
        <v>229</v>
      </c>
      <c r="H14" s="34"/>
      <c r="I14" s="40" t="s">
        <v>142</v>
      </c>
      <c r="J14" s="56">
        <v>200</v>
      </c>
      <c r="K14" s="78">
        <v>0</v>
      </c>
      <c r="L14" s="78">
        <f t="shared" si="0"/>
        <v>0</v>
      </c>
    </row>
    <row r="15" spans="1:12" ht="37.5" customHeight="1">
      <c r="A15" s="37">
        <v>13</v>
      </c>
      <c r="B15" s="4" t="s">
        <v>261</v>
      </c>
      <c r="C15" s="17"/>
      <c r="D15" s="4" t="s">
        <v>237</v>
      </c>
      <c r="E15" s="4" t="s">
        <v>10</v>
      </c>
      <c r="F15" s="4" t="s">
        <v>236</v>
      </c>
      <c r="G15" s="40" t="s">
        <v>229</v>
      </c>
      <c r="H15" s="34"/>
      <c r="I15" s="40" t="s">
        <v>142</v>
      </c>
      <c r="J15" s="41">
        <v>300</v>
      </c>
      <c r="K15" s="78">
        <v>0</v>
      </c>
      <c r="L15" s="78">
        <f>J15*K15*3</f>
        <v>0</v>
      </c>
    </row>
    <row r="16" spans="1:12" ht="32.25" customHeight="1">
      <c r="A16" s="37">
        <v>14</v>
      </c>
      <c r="B16" s="40" t="s">
        <v>245</v>
      </c>
      <c r="C16" s="58"/>
      <c r="D16" s="40" t="s">
        <v>228</v>
      </c>
      <c r="E16" s="40" t="s">
        <v>10</v>
      </c>
      <c r="F16" s="40" t="s">
        <v>231</v>
      </c>
      <c r="G16" s="40" t="s">
        <v>229</v>
      </c>
      <c r="H16" s="40"/>
      <c r="I16" s="40" t="s">
        <v>142</v>
      </c>
      <c r="J16" s="42">
        <v>8480</v>
      </c>
      <c r="K16" s="78">
        <v>0</v>
      </c>
      <c r="L16" s="78">
        <f>J16*K16*3</f>
        <v>0</v>
      </c>
    </row>
    <row r="17" spans="1:12" ht="32.25" customHeight="1">
      <c r="A17" s="37">
        <v>15</v>
      </c>
      <c r="B17" s="40" t="s">
        <v>246</v>
      </c>
      <c r="C17" s="58"/>
      <c r="D17" s="40" t="s">
        <v>230</v>
      </c>
      <c r="E17" s="40" t="s">
        <v>10</v>
      </c>
      <c r="F17" s="40" t="s">
        <v>232</v>
      </c>
      <c r="G17" s="40" t="s">
        <v>229</v>
      </c>
      <c r="H17" s="40"/>
      <c r="I17" s="40" t="s">
        <v>142</v>
      </c>
      <c r="J17" s="42">
        <v>50</v>
      </c>
      <c r="K17" s="78">
        <v>0</v>
      </c>
      <c r="L17" s="78">
        <f>J17*K17*3</f>
        <v>0</v>
      </c>
    </row>
    <row r="18" spans="1:12" ht="32.25" customHeight="1">
      <c r="A18" s="37">
        <v>16</v>
      </c>
      <c r="B18" s="40" t="s">
        <v>247</v>
      </c>
      <c r="C18" s="58"/>
      <c r="D18" s="40" t="s">
        <v>233</v>
      </c>
      <c r="E18" s="40" t="s">
        <v>10</v>
      </c>
      <c r="F18" s="40" t="s">
        <v>232</v>
      </c>
      <c r="G18" s="40" t="s">
        <v>229</v>
      </c>
      <c r="H18" s="40"/>
      <c r="I18" s="40" t="s">
        <v>142</v>
      </c>
      <c r="J18" s="59">
        <v>300</v>
      </c>
      <c r="K18" s="78">
        <v>0</v>
      </c>
      <c r="L18" s="78">
        <f>J18*K18*3</f>
        <v>0</v>
      </c>
    </row>
    <row r="19" spans="1:12" ht="22.5" customHeight="1">
      <c r="A19" s="150" t="s">
        <v>226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8"/>
      <c r="L19" s="67">
        <f>SUM(L3:L18)</f>
        <v>0</v>
      </c>
    </row>
    <row r="20" spans="1:9" ht="15">
      <c r="A20" s="15"/>
      <c r="B20" s="66"/>
      <c r="C20" s="61"/>
      <c r="D20" s="16"/>
      <c r="E20" s="16"/>
      <c r="F20" s="16"/>
      <c r="G20" s="10"/>
      <c r="H20" s="10"/>
      <c r="I20" s="79"/>
    </row>
    <row r="21" spans="1:7" ht="36.75" customHeight="1">
      <c r="A21" s="132" t="s">
        <v>294</v>
      </c>
      <c r="B21" s="133"/>
      <c r="C21" s="133"/>
      <c r="D21" s="133"/>
      <c r="E21" s="133"/>
      <c r="F21" s="133"/>
      <c r="G21" s="63"/>
    </row>
    <row r="22" spans="1:7" ht="29.25" customHeight="1">
      <c r="A22" s="119" t="s">
        <v>292</v>
      </c>
      <c r="B22" s="120"/>
      <c r="C22" s="120"/>
      <c r="D22" s="120"/>
      <c r="E22" s="120"/>
      <c r="F22" s="120"/>
      <c r="G22" s="63"/>
    </row>
    <row r="23" spans="1:7" ht="43.5" customHeight="1">
      <c r="A23" s="119" t="s">
        <v>302</v>
      </c>
      <c r="B23" s="120"/>
      <c r="C23" s="120"/>
      <c r="D23" s="120"/>
      <c r="E23" s="120"/>
      <c r="F23" s="120"/>
      <c r="G23" s="63"/>
    </row>
    <row r="24" spans="1:8" ht="48" customHeight="1">
      <c r="A24" s="119" t="s">
        <v>293</v>
      </c>
      <c r="B24" s="120"/>
      <c r="C24" s="120"/>
      <c r="D24" s="120"/>
      <c r="E24" s="120"/>
      <c r="F24" s="120"/>
      <c r="G24" s="9"/>
      <c r="H24" s="9"/>
    </row>
    <row r="25" spans="1:8" ht="43.5" customHeight="1">
      <c r="A25" s="119" t="s">
        <v>295</v>
      </c>
      <c r="B25" s="120"/>
      <c r="C25" s="120"/>
      <c r="D25" s="120"/>
      <c r="E25" s="120"/>
      <c r="F25" s="120"/>
      <c r="G25" s="9"/>
      <c r="H25" s="9"/>
    </row>
    <row r="26" spans="1:9" s="118" customFormat="1" ht="15.75">
      <c r="A26" s="114"/>
      <c r="B26" s="115"/>
      <c r="C26" s="115"/>
      <c r="D26" s="115"/>
      <c r="E26" s="115"/>
      <c r="F26" s="115"/>
      <c r="G26" s="116"/>
      <c r="H26" s="116"/>
      <c r="I26" s="117"/>
    </row>
    <row r="27" spans="1:9" s="118" customFormat="1" ht="15.75">
      <c r="A27" s="114"/>
      <c r="B27" s="115"/>
      <c r="C27" s="115"/>
      <c r="D27" s="115"/>
      <c r="E27" s="115"/>
      <c r="F27" s="115"/>
      <c r="G27" s="116"/>
      <c r="H27" s="116"/>
      <c r="I27" s="117"/>
    </row>
    <row r="28" spans="1:11" ht="15">
      <c r="A28" s="9"/>
      <c r="B28" s="31"/>
      <c r="C28" s="3"/>
      <c r="D28" s="9"/>
      <c r="E28" s="9"/>
      <c r="F28" s="54"/>
      <c r="G28" s="9"/>
      <c r="H28" s="146"/>
      <c r="I28" s="146"/>
      <c r="J28" s="146"/>
      <c r="K28" s="146"/>
    </row>
    <row r="29" spans="1:11" ht="15">
      <c r="A29" s="9"/>
      <c r="B29" s="31"/>
      <c r="C29" s="3"/>
      <c r="D29" s="9"/>
      <c r="E29" s="9"/>
      <c r="F29" s="54"/>
      <c r="G29" s="9"/>
      <c r="H29" s="148" t="s">
        <v>264</v>
      </c>
      <c r="I29" s="148"/>
      <c r="J29" s="148"/>
      <c r="K29" s="148"/>
    </row>
    <row r="30" spans="7:8" ht="15">
      <c r="G30" s="9"/>
      <c r="H30" s="9"/>
    </row>
    <row r="31" spans="1:8" ht="15">
      <c r="A31" s="11"/>
      <c r="B31" s="31"/>
      <c r="C31" s="3"/>
      <c r="D31" s="9"/>
      <c r="E31" s="9"/>
      <c r="F31" s="54"/>
      <c r="G31" s="9"/>
      <c r="H31" s="9"/>
    </row>
    <row r="32" spans="1:8" ht="15">
      <c r="A32" s="11"/>
      <c r="B32" s="31"/>
      <c r="C32" s="3"/>
      <c r="D32" s="9"/>
      <c r="E32" s="9"/>
      <c r="F32" s="54"/>
      <c r="G32" s="9"/>
      <c r="H32" s="9"/>
    </row>
    <row r="33" spans="7:8" ht="15">
      <c r="G33" s="9"/>
      <c r="H33" s="9"/>
    </row>
    <row r="34" spans="1:8" ht="15">
      <c r="A34" s="9"/>
      <c r="B34" s="31"/>
      <c r="C34" s="3"/>
      <c r="D34" s="9"/>
      <c r="E34" s="9"/>
      <c r="F34" s="54"/>
      <c r="G34" s="9"/>
      <c r="H34" s="9"/>
    </row>
    <row r="35" spans="1:8" ht="15">
      <c r="A35" s="9"/>
      <c r="B35" s="31"/>
      <c r="C35" s="3"/>
      <c r="D35" s="9"/>
      <c r="E35" s="9"/>
      <c r="F35" s="54"/>
      <c r="G35" s="9"/>
      <c r="H35" s="9"/>
    </row>
    <row r="38" ht="15">
      <c r="A38" s="65"/>
    </row>
  </sheetData>
  <sheetProtection/>
  <mergeCells count="9">
    <mergeCell ref="A19:K19"/>
    <mergeCell ref="A1:L1"/>
    <mergeCell ref="H28:K28"/>
    <mergeCell ref="H29:K29"/>
    <mergeCell ref="A21:F21"/>
    <mergeCell ref="A22:F22"/>
    <mergeCell ref="A23:F23"/>
    <mergeCell ref="A24:F24"/>
    <mergeCell ref="A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="60" zoomScaleNormal="60" zoomScalePageLayoutView="0" workbookViewId="0" topLeftCell="C1">
      <selection activeCell="J8" sqref="J8"/>
    </sheetView>
  </sheetViews>
  <sheetFormatPr defaultColWidth="9.28125" defaultRowHeight="15"/>
  <cols>
    <col min="1" max="1" width="8.28125" style="57" customWidth="1"/>
    <col min="2" max="2" width="17.28125" style="64" customWidth="1"/>
    <col min="3" max="3" width="23.421875" style="64" bestFit="1" customWidth="1"/>
    <col min="4" max="4" width="25.28125" style="57" customWidth="1"/>
    <col min="5" max="5" width="23.421875" style="57" customWidth="1"/>
    <col min="6" max="6" width="24.00390625" style="80" customWidth="1"/>
    <col min="7" max="7" width="16.7109375" style="57" customWidth="1"/>
    <col min="8" max="8" width="12.28125" style="57" customWidth="1"/>
    <col min="9" max="9" width="9.140625" style="80" customWidth="1"/>
    <col min="10" max="10" width="13.7109375" style="57" customWidth="1"/>
    <col min="11" max="11" width="10.8515625" style="57" customWidth="1"/>
    <col min="12" max="12" width="13.00390625" style="57" customWidth="1"/>
    <col min="13" max="16384" width="9.28125" style="57" customWidth="1"/>
  </cols>
  <sheetData>
    <row r="1" spans="1:12" ht="39.75" customHeight="1">
      <c r="A1" s="124" t="s">
        <v>266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61"/>
    </row>
    <row r="2" spans="1:12" ht="39" thickBot="1">
      <c r="A2" s="93" t="s">
        <v>0</v>
      </c>
      <c r="B2" s="94" t="s">
        <v>1</v>
      </c>
      <c r="C2" s="94" t="s">
        <v>2</v>
      </c>
      <c r="D2" s="94" t="s">
        <v>151</v>
      </c>
      <c r="E2" s="94" t="s">
        <v>3</v>
      </c>
      <c r="F2" s="94" t="s">
        <v>4</v>
      </c>
      <c r="G2" s="95" t="s">
        <v>5</v>
      </c>
      <c r="H2" s="94" t="s">
        <v>74</v>
      </c>
      <c r="I2" s="94" t="s">
        <v>140</v>
      </c>
      <c r="J2" s="94" t="s">
        <v>141</v>
      </c>
      <c r="K2" s="94" t="s">
        <v>186</v>
      </c>
      <c r="L2" s="96" t="s">
        <v>254</v>
      </c>
    </row>
    <row r="3" spans="1:12" ht="76.5">
      <c r="A3" s="97">
        <v>1</v>
      </c>
      <c r="B3" s="108" t="s">
        <v>297</v>
      </c>
      <c r="C3" s="109" t="s">
        <v>272</v>
      </c>
      <c r="D3" s="99" t="s">
        <v>274</v>
      </c>
      <c r="E3" s="99" t="s">
        <v>271</v>
      </c>
      <c r="F3" s="110" t="s">
        <v>275</v>
      </c>
      <c r="G3" s="99" t="s">
        <v>229</v>
      </c>
      <c r="H3" s="99"/>
      <c r="I3" s="99" t="s">
        <v>270</v>
      </c>
      <c r="J3" s="111">
        <v>800</v>
      </c>
      <c r="K3" s="101">
        <v>0</v>
      </c>
      <c r="L3" s="101">
        <f aca="true" t="shared" si="0" ref="L3:L8">J3*K3*3</f>
        <v>0</v>
      </c>
    </row>
    <row r="4" spans="1:12" ht="76.5">
      <c r="A4" s="97">
        <v>2</v>
      </c>
      <c r="B4" s="106" t="s">
        <v>297</v>
      </c>
      <c r="C4" s="107" t="s">
        <v>272</v>
      </c>
      <c r="D4" s="98" t="s">
        <v>274</v>
      </c>
      <c r="E4" s="98" t="s">
        <v>277</v>
      </c>
      <c r="F4" s="98" t="s">
        <v>275</v>
      </c>
      <c r="G4" s="99" t="s">
        <v>229</v>
      </c>
      <c r="H4" s="98"/>
      <c r="I4" s="99" t="s">
        <v>270</v>
      </c>
      <c r="J4" s="100">
        <v>135</v>
      </c>
      <c r="K4" s="101">
        <v>0</v>
      </c>
      <c r="L4" s="101">
        <f t="shared" si="0"/>
        <v>0</v>
      </c>
    </row>
    <row r="5" spans="1:12" ht="63.75">
      <c r="A5" s="97">
        <v>2</v>
      </c>
      <c r="B5" s="106" t="s">
        <v>298</v>
      </c>
      <c r="C5" s="107" t="s">
        <v>276</v>
      </c>
      <c r="D5" s="98" t="s">
        <v>274</v>
      </c>
      <c r="E5" s="98" t="s">
        <v>271</v>
      </c>
      <c r="F5" s="98" t="s">
        <v>275</v>
      </c>
      <c r="G5" s="99" t="s">
        <v>229</v>
      </c>
      <c r="H5" s="98"/>
      <c r="I5" s="99" t="s">
        <v>270</v>
      </c>
      <c r="J5" s="100">
        <v>40</v>
      </c>
      <c r="K5" s="101">
        <v>0</v>
      </c>
      <c r="L5" s="101">
        <f t="shared" si="0"/>
        <v>0</v>
      </c>
    </row>
    <row r="6" spans="1:12" ht="76.5">
      <c r="A6" s="97">
        <v>4</v>
      </c>
      <c r="B6" s="106" t="s">
        <v>299</v>
      </c>
      <c r="C6" s="107" t="s">
        <v>272</v>
      </c>
      <c r="D6" s="102" t="s">
        <v>280</v>
      </c>
      <c r="E6" s="98" t="s">
        <v>271</v>
      </c>
      <c r="F6" s="98" t="s">
        <v>275</v>
      </c>
      <c r="G6" s="99" t="s">
        <v>229</v>
      </c>
      <c r="H6" s="103"/>
      <c r="I6" s="99" t="s">
        <v>270</v>
      </c>
      <c r="J6" s="100">
        <v>60</v>
      </c>
      <c r="K6" s="101">
        <v>0</v>
      </c>
      <c r="L6" s="101">
        <f t="shared" si="0"/>
        <v>0</v>
      </c>
    </row>
    <row r="7" spans="1:12" ht="76.5">
      <c r="A7" s="97">
        <v>5</v>
      </c>
      <c r="B7" s="106" t="s">
        <v>299</v>
      </c>
      <c r="C7" s="107" t="s">
        <v>273</v>
      </c>
      <c r="D7" s="102" t="s">
        <v>280</v>
      </c>
      <c r="E7" s="98" t="s">
        <v>277</v>
      </c>
      <c r="F7" s="98" t="s">
        <v>275</v>
      </c>
      <c r="G7" s="99" t="s">
        <v>229</v>
      </c>
      <c r="H7" s="103"/>
      <c r="I7" s="99" t="s">
        <v>270</v>
      </c>
      <c r="J7" s="100">
        <v>50</v>
      </c>
      <c r="K7" s="101">
        <v>0</v>
      </c>
      <c r="L7" s="101">
        <f t="shared" si="0"/>
        <v>0</v>
      </c>
    </row>
    <row r="8" spans="1:17" ht="63.75">
      <c r="A8" s="97">
        <v>6</v>
      </c>
      <c r="B8" s="106" t="s">
        <v>300</v>
      </c>
      <c r="C8" s="107" t="s">
        <v>276</v>
      </c>
      <c r="D8" s="98" t="s">
        <v>280</v>
      </c>
      <c r="E8" s="98" t="s">
        <v>271</v>
      </c>
      <c r="F8" s="98" t="s">
        <v>275</v>
      </c>
      <c r="G8" s="99" t="s">
        <v>229</v>
      </c>
      <c r="H8" s="104"/>
      <c r="I8" s="99" t="s">
        <v>270</v>
      </c>
      <c r="J8" s="100">
        <v>25</v>
      </c>
      <c r="K8" s="101">
        <v>0</v>
      </c>
      <c r="L8" s="101">
        <f t="shared" si="0"/>
        <v>0</v>
      </c>
      <c r="P8" s="57" t="s">
        <v>241</v>
      </c>
      <c r="Q8" s="57" t="s">
        <v>281</v>
      </c>
    </row>
    <row r="9" spans="1:12" ht="36.75" customHeight="1">
      <c r="A9" s="150" t="s">
        <v>226</v>
      </c>
      <c r="B9" s="162"/>
      <c r="C9" s="162"/>
      <c r="D9" s="162"/>
      <c r="E9" s="162"/>
      <c r="F9" s="162"/>
      <c r="G9" s="162"/>
      <c r="H9" s="162"/>
      <c r="I9" s="162"/>
      <c r="J9" s="162"/>
      <c r="K9" s="163"/>
      <c r="L9" s="67">
        <f>SUM(L3:L8)</f>
        <v>0</v>
      </c>
    </row>
    <row r="10" spans="6:9" ht="37.5" customHeight="1">
      <c r="F10" s="16"/>
      <c r="G10" s="10"/>
      <c r="H10" s="10"/>
      <c r="I10" s="79"/>
    </row>
    <row r="11" spans="1:7" ht="37.5" customHeight="1">
      <c r="A11" s="164" t="s">
        <v>301</v>
      </c>
      <c r="B11" s="165"/>
      <c r="C11" s="165"/>
      <c r="D11" s="165"/>
      <c r="E11" s="165"/>
      <c r="F11" s="165"/>
      <c r="G11" s="63"/>
    </row>
    <row r="12" spans="1:7" ht="32.25" customHeight="1">
      <c r="A12" s="119" t="s">
        <v>296</v>
      </c>
      <c r="B12" s="120"/>
      <c r="C12" s="120"/>
      <c r="D12" s="166"/>
      <c r="E12" s="166"/>
      <c r="F12" s="166"/>
      <c r="G12" s="63"/>
    </row>
    <row r="13" spans="1:7" ht="32.25" customHeight="1">
      <c r="A13" s="11"/>
      <c r="G13" s="63"/>
    </row>
    <row r="14" spans="1:8" ht="32.25" customHeight="1">
      <c r="A14" s="11"/>
      <c r="B14" s="31"/>
      <c r="C14" s="31"/>
      <c r="D14" s="9"/>
      <c r="E14" s="9"/>
      <c r="F14" s="53"/>
      <c r="G14" s="9"/>
      <c r="H14" s="9"/>
    </row>
    <row r="15" spans="7:8" ht="22.5" customHeight="1">
      <c r="G15" s="9"/>
      <c r="H15" s="9"/>
    </row>
    <row r="16" spans="1:11" ht="15">
      <c r="A16" s="9"/>
      <c r="B16" s="31"/>
      <c r="C16" s="31"/>
      <c r="D16" s="9"/>
      <c r="E16" s="9"/>
      <c r="F16" s="53"/>
      <c r="G16" s="9"/>
      <c r="H16" s="146"/>
      <c r="I16" s="146"/>
      <c r="J16" s="146"/>
      <c r="K16" s="146"/>
    </row>
    <row r="17" spans="1:11" ht="15">
      <c r="A17" s="9"/>
      <c r="B17" s="31"/>
      <c r="C17" s="31"/>
      <c r="D17" s="9"/>
      <c r="E17" s="9"/>
      <c r="F17" s="53"/>
      <c r="G17" s="9"/>
      <c r="H17" s="148" t="s">
        <v>264</v>
      </c>
      <c r="I17" s="148"/>
      <c r="J17" s="148"/>
      <c r="K17" s="148"/>
    </row>
    <row r="18" spans="7:8" ht="15">
      <c r="G18" s="9"/>
      <c r="H18" s="9"/>
    </row>
    <row r="19" spans="1:8" ht="15">
      <c r="A19" s="11"/>
      <c r="B19" s="31"/>
      <c r="C19" s="31"/>
      <c r="D19" s="9"/>
      <c r="E19" s="9"/>
      <c r="F19" s="53"/>
      <c r="G19" s="9"/>
      <c r="H19" s="9"/>
    </row>
    <row r="20" spans="1:8" ht="15">
      <c r="A20" s="11"/>
      <c r="B20" s="31"/>
      <c r="C20" s="31"/>
      <c r="D20" s="9"/>
      <c r="E20" s="9"/>
      <c r="F20" s="53"/>
      <c r="G20" s="9"/>
      <c r="H20" s="9"/>
    </row>
    <row r="21" spans="7:8" ht="15">
      <c r="G21" s="9"/>
      <c r="H21" s="9"/>
    </row>
    <row r="22" spans="1:8" ht="15">
      <c r="A22" s="9"/>
      <c r="B22" s="31"/>
      <c r="C22" s="31"/>
      <c r="D22" s="9"/>
      <c r="E22" s="9"/>
      <c r="F22" s="53"/>
      <c r="G22" s="9"/>
      <c r="H22" s="9"/>
    </row>
    <row r="23" spans="1:8" ht="15">
      <c r="A23" s="9"/>
      <c r="B23" s="31"/>
      <c r="C23" s="31"/>
      <c r="D23" s="9"/>
      <c r="E23" s="9"/>
      <c r="F23" s="53"/>
      <c r="G23" s="9"/>
      <c r="H23" s="9"/>
    </row>
    <row r="26" ht="15">
      <c r="A26" s="65"/>
    </row>
  </sheetData>
  <sheetProtection/>
  <mergeCells count="6">
    <mergeCell ref="H17:K17"/>
    <mergeCell ref="A1:L1"/>
    <mergeCell ref="A9:K9"/>
    <mergeCell ref="H16:K16"/>
    <mergeCell ref="A11:F11"/>
    <mergeCell ref="A12:F12"/>
  </mergeCells>
  <printOptions/>
  <pageMargins left="0.7" right="0.7" top="0.787401575" bottom="0.787401575" header="0.3" footer="0.3"/>
  <pageSetup fitToHeight="1" fitToWidth="1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="110" zoomScaleNormal="110" zoomScalePageLayoutView="0" workbookViewId="0" topLeftCell="A1">
      <selection activeCell="D3" sqref="D3"/>
    </sheetView>
  </sheetViews>
  <sheetFormatPr defaultColWidth="8.8515625" defaultRowHeight="15"/>
  <cols>
    <col min="1" max="1" width="8.28125" style="57" customWidth="1"/>
    <col min="2" max="2" width="17.28125" style="64" customWidth="1"/>
    <col min="3" max="3" width="23.421875" style="57" bestFit="1" customWidth="1"/>
    <col min="4" max="4" width="25.28125" style="57" customWidth="1"/>
    <col min="5" max="5" width="23.421875" style="57" customWidth="1"/>
    <col min="6" max="6" width="24.00390625" style="62" customWidth="1"/>
    <col min="7" max="7" width="16.7109375" style="57" customWidth="1"/>
    <col min="8" max="8" width="12.28125" style="57" customWidth="1"/>
    <col min="9" max="9" width="9.140625" style="80" customWidth="1"/>
    <col min="10" max="10" width="13.7109375" style="57" customWidth="1"/>
    <col min="11" max="11" width="10.8515625" style="57" customWidth="1"/>
    <col min="12" max="12" width="13.00390625" style="57" customWidth="1"/>
    <col min="13" max="16384" width="8.8515625" style="57" customWidth="1"/>
  </cols>
  <sheetData>
    <row r="1" spans="1:12" ht="39.75" customHeight="1">
      <c r="A1" s="138" t="s">
        <v>267</v>
      </c>
      <c r="B1" s="159"/>
      <c r="C1" s="159"/>
      <c r="D1" s="159"/>
      <c r="E1" s="159"/>
      <c r="F1" s="159"/>
      <c r="G1" s="159"/>
      <c r="H1" s="159"/>
      <c r="I1" s="160"/>
      <c r="J1" s="160"/>
      <c r="K1" s="151"/>
      <c r="L1" s="152"/>
    </row>
    <row r="2" spans="1:12" ht="39" thickBot="1">
      <c r="A2" s="86" t="s">
        <v>0</v>
      </c>
      <c r="B2" s="68" t="s">
        <v>1</v>
      </c>
      <c r="C2" s="68" t="s">
        <v>2</v>
      </c>
      <c r="D2" s="68" t="s">
        <v>151</v>
      </c>
      <c r="E2" s="68" t="s">
        <v>3</v>
      </c>
      <c r="F2" s="68" t="s">
        <v>4</v>
      </c>
      <c r="G2" s="88" t="s">
        <v>5</v>
      </c>
      <c r="H2" s="68" t="s">
        <v>74</v>
      </c>
      <c r="I2" s="68" t="s">
        <v>140</v>
      </c>
      <c r="J2" s="68" t="s">
        <v>141</v>
      </c>
      <c r="K2" s="68" t="s">
        <v>186</v>
      </c>
      <c r="L2" s="69" t="s">
        <v>254</v>
      </c>
    </row>
    <row r="3" spans="1:12" s="80" customFormat="1" ht="102">
      <c r="A3" s="37">
        <v>1</v>
      </c>
      <c r="B3" s="112" t="s">
        <v>278</v>
      </c>
      <c r="C3" s="113" t="s">
        <v>303</v>
      </c>
      <c r="D3" s="22" t="s">
        <v>279</v>
      </c>
      <c r="E3" s="22" t="s">
        <v>269</v>
      </c>
      <c r="F3" s="22" t="s">
        <v>268</v>
      </c>
      <c r="G3" s="40" t="s">
        <v>229</v>
      </c>
      <c r="H3" s="22" t="s">
        <v>304</v>
      </c>
      <c r="I3" s="40" t="s">
        <v>270</v>
      </c>
      <c r="J3" s="56">
        <v>275</v>
      </c>
      <c r="K3" s="78">
        <v>0</v>
      </c>
      <c r="L3" s="78">
        <f>J3*K3*3</f>
        <v>0</v>
      </c>
    </row>
    <row r="4" spans="1:12" ht="22.5" customHeight="1">
      <c r="A4" s="150" t="s">
        <v>226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  <c r="L4" s="67">
        <f>SUM(L3:L3)</f>
        <v>0</v>
      </c>
    </row>
    <row r="5" spans="1:9" ht="15">
      <c r="A5" s="15"/>
      <c r="B5" s="66"/>
      <c r="C5" s="61"/>
      <c r="D5" s="16"/>
      <c r="E5" s="16"/>
      <c r="F5" s="16"/>
      <c r="G5" s="10"/>
      <c r="H5" s="10"/>
      <c r="I5" s="79"/>
    </row>
    <row r="6" spans="1:7" ht="15">
      <c r="A6" s="92"/>
      <c r="G6" s="63"/>
    </row>
    <row r="7" spans="1:7" ht="38.25" customHeight="1">
      <c r="A7" s="164" t="s">
        <v>301</v>
      </c>
      <c r="B7" s="165"/>
      <c r="C7" s="165"/>
      <c r="D7" s="165"/>
      <c r="E7" s="165"/>
      <c r="F7" s="165"/>
      <c r="G7" s="63"/>
    </row>
    <row r="8" spans="1:7" ht="35.25" customHeight="1">
      <c r="A8" s="119" t="s">
        <v>296</v>
      </c>
      <c r="B8" s="120"/>
      <c r="C8" s="120"/>
      <c r="D8" s="166"/>
      <c r="E8" s="166"/>
      <c r="F8" s="166"/>
      <c r="G8" s="63"/>
    </row>
    <row r="9" spans="1:8" ht="15">
      <c r="A9" s="11"/>
      <c r="B9" s="31"/>
      <c r="C9" s="3"/>
      <c r="D9" s="9"/>
      <c r="E9" s="9"/>
      <c r="F9" s="54"/>
      <c r="G9" s="9"/>
      <c r="H9" s="9"/>
    </row>
    <row r="10" spans="7:8" ht="15">
      <c r="G10" s="9"/>
      <c r="H10" s="9"/>
    </row>
    <row r="11" spans="1:11" ht="15">
      <c r="A11" s="9"/>
      <c r="B11" s="31"/>
      <c r="C11" s="3"/>
      <c r="D11" s="9"/>
      <c r="E11" s="9"/>
      <c r="F11" s="54"/>
      <c r="G11" s="9"/>
      <c r="H11" s="146"/>
      <c r="I11" s="147"/>
      <c r="J11" s="147"/>
      <c r="K11" s="147"/>
    </row>
    <row r="12" spans="1:11" ht="15">
      <c r="A12" s="9"/>
      <c r="B12" s="31"/>
      <c r="C12" s="3"/>
      <c r="D12" s="9"/>
      <c r="E12" s="9"/>
      <c r="F12" s="54"/>
      <c r="G12" s="9"/>
      <c r="H12" s="148" t="s">
        <v>264</v>
      </c>
      <c r="I12" s="149"/>
      <c r="J12" s="149"/>
      <c r="K12" s="149"/>
    </row>
    <row r="13" spans="7:8" ht="15">
      <c r="G13" s="9"/>
      <c r="H13" s="9"/>
    </row>
    <row r="14" spans="1:8" ht="15">
      <c r="A14" s="11"/>
      <c r="B14" s="31"/>
      <c r="C14" s="3"/>
      <c r="D14" s="9"/>
      <c r="E14" s="9"/>
      <c r="F14" s="54"/>
      <c r="G14" s="9"/>
      <c r="H14" s="9"/>
    </row>
    <row r="15" spans="1:8" ht="15">
      <c r="A15" s="11"/>
      <c r="B15" s="31"/>
      <c r="C15" s="3"/>
      <c r="D15" s="9"/>
      <c r="E15" s="9"/>
      <c r="F15" s="54"/>
      <c r="G15" s="9"/>
      <c r="H15" s="9"/>
    </row>
    <row r="16" spans="7:8" ht="15">
      <c r="G16" s="9"/>
      <c r="H16" s="9"/>
    </row>
    <row r="17" spans="1:8" ht="15">
      <c r="A17" s="9"/>
      <c r="B17" s="31"/>
      <c r="C17" s="3"/>
      <c r="D17" s="9"/>
      <c r="E17" s="9"/>
      <c r="F17" s="54"/>
      <c r="G17" s="9"/>
      <c r="H17" s="9"/>
    </row>
    <row r="18" spans="1:17" s="80" customFormat="1" ht="15">
      <c r="A18" s="9"/>
      <c r="B18" s="31"/>
      <c r="C18" s="3"/>
      <c r="D18" s="9"/>
      <c r="E18" s="9"/>
      <c r="F18" s="54"/>
      <c r="G18" s="9"/>
      <c r="H18" s="9"/>
      <c r="J18" s="57"/>
      <c r="K18" s="57"/>
      <c r="L18" s="57"/>
      <c r="M18" s="57"/>
      <c r="N18" s="57"/>
      <c r="O18" s="57"/>
      <c r="P18" s="57"/>
      <c r="Q18" s="57"/>
    </row>
    <row r="21" spans="1:17" s="80" customFormat="1" ht="15">
      <c r="A21" s="65"/>
      <c r="B21" s="64"/>
      <c r="C21" s="57"/>
      <c r="D21" s="57"/>
      <c r="E21" s="57"/>
      <c r="F21" s="62"/>
      <c r="G21" s="57"/>
      <c r="H21" s="57"/>
      <c r="J21" s="57"/>
      <c r="K21" s="57"/>
      <c r="L21" s="57"/>
      <c r="M21" s="57"/>
      <c r="N21" s="57"/>
      <c r="O21" s="57"/>
      <c r="P21" s="57"/>
      <c r="Q21" s="57"/>
    </row>
  </sheetData>
  <sheetProtection/>
  <mergeCells count="6">
    <mergeCell ref="A1:L1"/>
    <mergeCell ref="A4:K4"/>
    <mergeCell ref="H11:K11"/>
    <mergeCell ref="H12:K12"/>
    <mergeCell ref="A7:F7"/>
    <mergeCell ref="A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Roštejnský Milan</cp:lastModifiedBy>
  <cp:lastPrinted>2018-08-03T05:18:25Z</cp:lastPrinted>
  <dcterms:created xsi:type="dcterms:W3CDTF">2014-09-12T06:22:09Z</dcterms:created>
  <dcterms:modified xsi:type="dcterms:W3CDTF">2018-09-19T09:51:02Z</dcterms:modified>
  <cp:category/>
  <cp:version/>
  <cp:contentType/>
  <cp:contentStatus/>
</cp:coreProperties>
</file>