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3940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<sst xmlns="http://schemas.openxmlformats.org/spreadsheetml/2006/main" count="296" uniqueCount="146">
  <si>
    <t>Název</t>
  </si>
  <si>
    <t>Hodnota</t>
  </si>
  <si>
    <t>Nadpis rekapitulace</t>
  </si>
  <si>
    <t>Seznam prací a dodávek elektrotechnických zařízení</t>
  </si>
  <si>
    <t>Akce</t>
  </si>
  <si>
    <t>Nové pracoviště magnetické rezonance Nemocnice Děčín</t>
  </si>
  <si>
    <t>Projekt</t>
  </si>
  <si>
    <t>Kabelová přípojka NN- Rozpočet</t>
  </si>
  <si>
    <t>Investor</t>
  </si>
  <si>
    <t/>
  </si>
  <si>
    <t>Z. č.</t>
  </si>
  <si>
    <t>A. č.</t>
  </si>
  <si>
    <t>Smlouva</t>
  </si>
  <si>
    <t>Vypracoval</t>
  </si>
  <si>
    <t>Kontroloval</t>
  </si>
  <si>
    <t>Datum</t>
  </si>
  <si>
    <t>11.4.2018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</si>
  <si>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</si>
  <si>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</si>
  <si>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</si>
  <si>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</si>
  <si>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</si>
  <si>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</si>
  <si>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</si>
  <si>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</si>
  <si>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</si>
  <si>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</si>
  <si>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</si>
  <si>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</si>
  <si>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</si>
  <si>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</si>
  <si>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</si>
  <si>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</si>
  <si>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</si>
  <si>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</si>
  <si>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</si>
  <si>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</si>
  <si>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</si>
  <si>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</si>
  <si>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</si>
  <si>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</si>
  <si>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</si>
  <si>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</si>
  <si>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</si>
  <si>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</si>
  <si>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</si>
  <si>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</si>
  <si>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</si>
  <si>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</si>
  <si>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</si>
  <si>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</si>
  <si>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</si>
  <si>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</si>
  <si>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Trafostanice</t>
  </si>
  <si>
    <t>Rozvaděčové pole č.10</t>
  </si>
  <si>
    <t>ks</t>
  </si>
  <si>
    <t>Jistič 3x630A</t>
  </si>
  <si>
    <t>Nosná konstrukce do rozvaděče</t>
  </si>
  <si>
    <t>Ranžír vodičů</t>
  </si>
  <si>
    <t>Jednožilový kabel YY120</t>
  </si>
  <si>
    <t>m</t>
  </si>
  <si>
    <t>Kabelové koncovky</t>
  </si>
  <si>
    <t>Vodič FeZn 120</t>
  </si>
  <si>
    <t xml:space="preserve">Úprava rozvodny </t>
  </si>
  <si>
    <t>pro montáž rozvaděče</t>
  </si>
  <si>
    <t>Kabelová trasa</t>
  </si>
  <si>
    <t>Úprava vývodek, včetně zapěnění</t>
  </si>
  <si>
    <t>do venkovního terénu</t>
  </si>
  <si>
    <t>SVORKA HROMOSVODNI,UZEMNOVACI</t>
  </si>
  <si>
    <t>SP1 pripojovaci</t>
  </si>
  <si>
    <t>SR spojovaci</t>
  </si>
  <si>
    <t>UKONCENI VODICU</t>
  </si>
  <si>
    <t>Do  240   mm2</t>
  </si>
  <si>
    <t>Do 120 mm2</t>
  </si>
  <si>
    <t>AYKY 3x240+120</t>
  </si>
  <si>
    <t>Pásek FeZn 30x4</t>
  </si>
  <si>
    <t>CYKY 4x16</t>
  </si>
  <si>
    <t>Kabelová smršťovací spojka</t>
  </si>
  <si>
    <t>do 3x240+120</t>
  </si>
  <si>
    <t>do 4x16</t>
  </si>
  <si>
    <t>SR602/NKW2 V PILÍŘI</t>
  </si>
  <si>
    <t>SR402/NKW2 V PILÍŘI</t>
  </si>
  <si>
    <t>SS100/NKE1P-C V PILÍŘI</t>
  </si>
  <si>
    <t>Pojistky PH 32-250A</t>
  </si>
  <si>
    <t>HODINOVE ZUCTOVACI SAZBY</t>
  </si>
  <si>
    <t>Vyhledani pripojovaciho mista</t>
  </si>
  <si>
    <t>hod</t>
  </si>
  <si>
    <t>Priprava ke komplexni zkousce</t>
  </si>
  <si>
    <t>Zkusebni provoz</t>
  </si>
  <si>
    <t>Zauceni obsluhy</t>
  </si>
  <si>
    <t>Zabezpeceni pracoviste</t>
  </si>
  <si>
    <t>SPOLUPRACE S DODAVATELEM PRI</t>
  </si>
  <si>
    <t>zapojovani a zkouskach</t>
  </si>
  <si>
    <t>KOORDINACE POSTUPU PRACI</t>
  </si>
  <si>
    <t>S ostatnimi profesemi</t>
  </si>
  <si>
    <t>PROVEDENI REVIZNICH ZKOUSEK</t>
  </si>
  <si>
    <t>DLE CSN 331500</t>
  </si>
  <si>
    <t>Revizni technik</t>
  </si>
  <si>
    <t>Spoluprace s reviz.technikem</t>
  </si>
  <si>
    <t>pr ce neposti§iteln' v cenˇku</t>
  </si>
  <si>
    <t>Elektromontáže celkem</t>
  </si>
  <si>
    <t>Zemní práce</t>
  </si>
  <si>
    <t>VYTYCENI TRATI VENKOVNIHO</t>
  </si>
  <si>
    <t>VEDENI V PREHLEDNEM TERENU</t>
  </si>
  <si>
    <t>Vedeni nn</t>
  </si>
  <si>
    <t>km</t>
  </si>
  <si>
    <t>HLOUBENI KABELOVE RYHY</t>
  </si>
  <si>
    <t>V ZEMINE TRIDY 3</t>
  </si>
  <si>
    <t>Sire 350mm,hloubka 800-1200mm</t>
  </si>
  <si>
    <t>ZRIZENI KABEL.LOZE Z</t>
  </si>
  <si>
    <t>PÍSKU</t>
  </si>
  <si>
    <t>Sire do 65cm,tloustka 5cm</t>
  </si>
  <si>
    <t>KABEL.TRUBKA</t>
  </si>
  <si>
    <t>průměr 110</t>
  </si>
  <si>
    <t>Výstražná folie PVC</t>
  </si>
  <si>
    <t>ZAKLAD Z PROSTEHO BETONU</t>
  </si>
  <si>
    <t>Do rostle zeminy bez bedneni</t>
  </si>
  <si>
    <t>m3</t>
  </si>
  <si>
    <t>ZAHOZ KABEL.RYHY-ZEMINA TR.3</t>
  </si>
  <si>
    <t>Odvoz zeminy</t>
  </si>
  <si>
    <t>Zemní práce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</si>
  <si>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</si>
  <si>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</si>
  <si>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</si>
  <si>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</si>
  <si>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</si>
  <si>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</si>
  <si>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</si>
  <si>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</si>
  <si>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</si>
  <si>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</si>
  <si>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</si>
  <si>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</si>
  <si>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</si>
  <si>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</si>
  <si>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</si>
  <si>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</si>
  <si>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</si>
  <si>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</si>
  <si>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</si>
  <si>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</si>
  <si>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</si>
  <si>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</si>
  <si>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</si>
  <si>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</si>
  <si>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>Sire 800mm,hloubka 800-1200mm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</si>
</sst>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36.140625" style="1" bestFit="1" customWidth="1"/>
    <col min="2" max="2" width="9.00390625" style="8" bestFit="1" customWidth="1"/>
    <col min="3" max="3" width="14.140625" style="8" bestFit="1" customWidth="1"/>
  </cols>
  <sheetData>
    <row r="1" spans="1:3" ht="12">
      <c r="A1" s="2" t="s">
        <v>0</v>
      </c>
      <c r="B1" s="9" t="s">
        <v>121</v>
      </c>
      <c r="C1" s="9" t="s">
        <v>122</v>
      </c>
    </row>
    <row r="2" spans="1:3" ht="12">
      <c r="A2" s="4" t="s">
        <v>123</v>
      </c>
      <c r="B2" s="15"/>
      <c r="C2" s="15"/>
    </row>
    <row r="3" spans="1:3" ht="12">
      <c r="A3" s="5" t="s">
        <v>124</v>
      </c>
      <c r="B3" s="12">
        <v>0</v>
      </c>
      <c r="C3" s="12"/>
    </row>
    <row r="4" spans="1:3" ht="12">
      <c r="A4" s="5" t="s">
        <v>125</v>
      </c>
      <c r="B4" s="12">
        <v>0</v>
      </c>
      <c r="C4" s="12">
        <v>0</v>
      </c>
    </row>
    <row r="5" spans="1:3" ht="12">
      <c r="A5" s="5" t="s">
        <v>126</v>
      </c>
      <c r="B5" s="12"/>
      <c r="C5" s="12">
        <f>Rozpočet!E62</f>
        <v>0</v>
      </c>
    </row>
    <row r="6" spans="1:3" ht="12">
      <c r="A6" s="5" t="s">
        <v>127</v>
      </c>
      <c r="B6" s="12"/>
      <c r="C6" s="12">
        <f>Rozpočet!G62</f>
        <v>0</v>
      </c>
    </row>
    <row r="7" spans="1:3" ht="12">
      <c r="A7" s="6" t="s">
        <v>128</v>
      </c>
      <c r="B7" s="16">
        <v>0</v>
      </c>
      <c r="C7" s="16">
        <f>C5+C6</f>
        <v>0</v>
      </c>
    </row>
    <row r="8" spans="1:3" ht="12">
      <c r="A8" s="5" t="s">
        <v>129</v>
      </c>
      <c r="B8" s="12"/>
      <c r="C8" s="12">
        <f>0.06*C7</f>
        <v>0</v>
      </c>
    </row>
    <row r="9" spans="1:3" ht="12">
      <c r="A9" s="5" t="s">
        <v>130</v>
      </c>
      <c r="B9" s="12"/>
      <c r="C9" s="12">
        <v>0</v>
      </c>
    </row>
    <row r="10" spans="1:3" ht="12">
      <c r="A10" s="5" t="s">
        <v>101</v>
      </c>
      <c r="B10" s="12"/>
      <c r="C10" s="12">
        <f>Rozpočet!I91</f>
        <v>0</v>
      </c>
    </row>
    <row r="11" spans="1:3" ht="12">
      <c r="A11" s="5" t="s">
        <v>131</v>
      </c>
      <c r="B11" s="12"/>
      <c r="C11" s="12">
        <f>0.01*C10</f>
        <v>0</v>
      </c>
    </row>
    <row r="12" spans="1:3" ht="12">
      <c r="A12" s="6" t="s">
        <v>132</v>
      </c>
      <c r="B12" s="16">
        <v>0</v>
      </c>
      <c r="C12" s="16">
        <f>SUM(C7:C11)</f>
        <v>0</v>
      </c>
    </row>
    <row r="13" spans="1:3" ht="12">
      <c r="A13" s="5" t="s">
        <v>133</v>
      </c>
      <c r="B13" s="12"/>
      <c r="C13" s="12">
        <v>0</v>
      </c>
    </row>
    <row r="14" spans="1:3" ht="12">
      <c r="A14" s="5" t="s">
        <v>134</v>
      </c>
      <c r="B14" s="12"/>
      <c r="C14" s="12">
        <v>0</v>
      </c>
    </row>
    <row r="15" spans="1:3" ht="12">
      <c r="A15" s="5" t="s">
        <v>135</v>
      </c>
      <c r="B15" s="12"/>
      <c r="C15" s="12">
        <v>0</v>
      </c>
    </row>
    <row r="16" spans="1:3" ht="12">
      <c r="A16" s="4" t="s">
        <v>136</v>
      </c>
      <c r="B16" s="15"/>
      <c r="C16" s="15">
        <f>SUM(C12:C15)</f>
        <v>0</v>
      </c>
    </row>
    <row r="17" spans="1:3" ht="12">
      <c r="A17" s="5" t="s">
        <v>9</v>
      </c>
      <c r="B17" s="12"/>
      <c r="C17" s="12"/>
    </row>
    <row r="18" spans="1:3" ht="12">
      <c r="A18" s="4" t="s">
        <v>137</v>
      </c>
      <c r="B18" s="15"/>
      <c r="C18" s="15"/>
    </row>
    <row r="19" spans="1:3" ht="12">
      <c r="A19" s="5" t="s">
        <v>138</v>
      </c>
      <c r="B19" s="12"/>
      <c r="C19" s="12">
        <f>0.0325*C16</f>
        <v>0</v>
      </c>
    </row>
    <row r="20" spans="1:3" ht="12">
      <c r="A20" s="5" t="s">
        <v>139</v>
      </c>
      <c r="B20" s="12"/>
      <c r="C20" s="12">
        <v>0</v>
      </c>
    </row>
    <row r="21" spans="1:3" ht="12">
      <c r="A21" s="4" t="s">
        <v>140</v>
      </c>
      <c r="B21" s="15"/>
      <c r="C21" s="15">
        <f>SUM(C19:C20)</f>
        <v>0</v>
      </c>
    </row>
    <row r="22" spans="1:3" ht="12">
      <c r="A22" s="5" t="s">
        <v>141</v>
      </c>
      <c r="B22" s="12"/>
      <c r="C22" s="12">
        <v>0</v>
      </c>
    </row>
    <row r="23" spans="1:3" ht="12">
      <c r="A23" s="5" t="s">
        <v>9</v>
      </c>
      <c r="B23" s="12"/>
      <c r="C23" s="12"/>
    </row>
    <row r="24" spans="1:3" ht="13.5">
      <c r="A24" s="3" t="s">
        <v>142</v>
      </c>
      <c r="B24" s="10"/>
      <c r="C24" s="10">
        <f>ROUND(SUM(C16,C21),0)</f>
        <v>0</v>
      </c>
    </row>
    <row r="25" spans="1:3" ht="12">
      <c r="A25" s="5" t="s">
        <v>143</v>
      </c>
      <c r="B25" s="12"/>
      <c r="C25" s="12"/>
    </row>
    <row r="26" spans="1:3" ht="12">
      <c r="A26" s="5" t="s">
        <v>143</v>
      </c>
      <c r="B26" s="12"/>
      <c r="C26" s="12"/>
    </row>
    <row r="27" spans="1:3" ht="13.5">
      <c r="A27" s="3" t="s">
        <v>144</v>
      </c>
      <c r="B27" s="10"/>
      <c r="C27" s="10"/>
    </row>
    <row r="28" spans="1:3" ht="12">
      <c r="A28" s="5" t="s">
        <v>9</v>
      </c>
      <c r="B28" s="12"/>
      <c r="C28" s="12"/>
    </row>
    <row r="29" spans="1:3" ht="12">
      <c r="A29" s="5"/>
      <c r="B29" s="12"/>
      <c r="C29" s="12"/>
    </row>
    <row r="30" spans="1:3" ht="12">
      <c r="A30" s="5"/>
      <c r="B30" s="12"/>
      <c r="C30" s="12"/>
    </row>
    <row r="31" spans="1:3" ht="12">
      <c r="A31" s="4"/>
      <c r="B31" s="17"/>
      <c r="C31" s="17"/>
    </row>
    <row r="32" spans="1:3" ht="12">
      <c r="A32" s="5"/>
      <c r="B32" s="12"/>
      <c r="C32" s="12"/>
    </row>
    <row r="33" spans="1:3" ht="12">
      <c r="A33" s="5"/>
      <c r="B33" s="12"/>
      <c r="C33" s="12"/>
    </row>
    <row r="34" spans="1:3" ht="12">
      <c r="A34" s="5"/>
      <c r="B34" s="12"/>
      <c r="C34" s="12"/>
    </row>
    <row r="35" spans="1:3" ht="12">
      <c r="A35" s="4"/>
      <c r="B35" s="18"/>
      <c r="C35" s="19"/>
    </row>
    <row r="36" spans="1:3" ht="12">
      <c r="A36" s="5"/>
      <c r="B36" s="20"/>
      <c r="C36" s="12"/>
    </row>
    <row r="37" spans="1:3" ht="12">
      <c r="A37" s="5"/>
      <c r="B37" s="20"/>
      <c r="C37" s="12"/>
    </row>
    <row r="38" spans="1:3" ht="12">
      <c r="A38" s="5"/>
      <c r="B38" s="12"/>
      <c r="C38" s="12"/>
    </row>
    <row r="39" spans="1:3" ht="12">
      <c r="A39" s="5"/>
      <c r="B39" s="12"/>
      <c r="C39" s="12"/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22">
      <selection activeCell="D6" sqref="D6"/>
    </sheetView>
  </sheetViews>
  <sheetFormatPr defaultColWidth="9.140625" defaultRowHeight="12.75"/>
  <cols>
    <col min="1" max="1" width="33.00390625" style="1" bestFit="1" customWidth="1"/>
    <col min="2" max="2" width="3.57421875" style="1" bestFit="1" customWidth="1"/>
    <col min="3" max="3" width="5.8515625" style="8" bestFit="1" customWidth="1"/>
    <col min="4" max="4" width="8.00390625" style="8" bestFit="1" customWidth="1"/>
    <col min="5" max="5" width="14.140625" style="8" bestFit="1" customWidth="1"/>
    <col min="6" max="6" width="7.140625" style="8" bestFit="1" customWidth="1"/>
    <col min="7" max="7" width="12.57421875" style="8" bestFit="1" customWidth="1"/>
    <col min="8" max="8" width="8.00390625" style="8" bestFit="1" customWidth="1"/>
    <col min="9" max="9" width="14.140625" style="8" bestFit="1" customWidth="1"/>
  </cols>
  <sheetData>
    <row r="1" spans="1:9" ht="12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</row>
    <row r="2" spans="1:9" ht="13.5">
      <c r="A2" s="3" t="s">
        <v>52</v>
      </c>
      <c r="B2" s="3" t="s">
        <v>9</v>
      </c>
      <c r="C2" s="10"/>
      <c r="D2" s="10"/>
      <c r="E2" s="10"/>
      <c r="F2" s="10"/>
      <c r="G2" s="10"/>
      <c r="H2" s="10"/>
      <c r="I2" s="10"/>
    </row>
    <row r="3" spans="1:9" ht="12">
      <c r="A3" s="5" t="s">
        <v>9</v>
      </c>
      <c r="B3" s="5" t="s">
        <v>9</v>
      </c>
      <c r="C3" s="11"/>
      <c r="D3" s="11"/>
      <c r="E3" s="11"/>
      <c r="F3" s="11"/>
      <c r="G3" s="11"/>
      <c r="H3" s="11"/>
      <c r="I3" s="11"/>
    </row>
    <row r="4" spans="1:9" ht="12">
      <c r="A4" s="5" t="s">
        <v>53</v>
      </c>
      <c r="B4" s="5" t="s">
        <v>9</v>
      </c>
      <c r="C4" s="12"/>
      <c r="D4" s="12"/>
      <c r="E4" s="12"/>
      <c r="F4" s="12"/>
      <c r="G4" s="12"/>
      <c r="H4" s="12"/>
      <c r="I4" s="12"/>
    </row>
    <row r="5" spans="1:9" ht="12">
      <c r="A5" s="5" t="s">
        <v>54</v>
      </c>
      <c r="B5" s="5" t="s">
        <v>55</v>
      </c>
      <c r="C5" s="12">
        <v>1</v>
      </c>
      <c r="D5" s="21"/>
      <c r="E5" s="12">
        <f>C5*D5</f>
        <v>0</v>
      </c>
      <c r="F5" s="21"/>
      <c r="G5" s="12">
        <f>C5*F5</f>
        <v>0</v>
      </c>
      <c r="H5" s="12">
        <f>D5+F5</f>
        <v>0</v>
      </c>
      <c r="I5" s="12">
        <f>C5*H5</f>
        <v>0</v>
      </c>
    </row>
    <row r="6" spans="1:9" ht="12">
      <c r="A6" s="5" t="s">
        <v>56</v>
      </c>
      <c r="B6" s="5" t="s">
        <v>55</v>
      </c>
      <c r="C6" s="12">
        <v>1</v>
      </c>
      <c r="D6" s="21"/>
      <c r="E6" s="12">
        <f aca="true" t="shared" si="0" ref="E6:E60">C6*D6</f>
        <v>0</v>
      </c>
      <c r="F6" s="21"/>
      <c r="G6" s="12">
        <f aca="true" t="shared" si="1" ref="G6:G60">C6*F6</f>
        <v>0</v>
      </c>
      <c r="H6" s="12">
        <f aca="true" t="shared" si="2" ref="H6:H60">D6+F6</f>
        <v>0</v>
      </c>
      <c r="I6" s="12">
        <f aca="true" t="shared" si="3" ref="I6:I60">C6*H6</f>
        <v>0</v>
      </c>
    </row>
    <row r="7" spans="1:9" ht="12">
      <c r="A7" s="5" t="s">
        <v>57</v>
      </c>
      <c r="B7" s="5" t="s">
        <v>55</v>
      </c>
      <c r="C7" s="12">
        <v>1</v>
      </c>
      <c r="D7" s="21"/>
      <c r="E7" s="12">
        <f t="shared" si="0"/>
        <v>0</v>
      </c>
      <c r="F7" s="21"/>
      <c r="G7" s="12">
        <f t="shared" si="1"/>
        <v>0</v>
      </c>
      <c r="H7" s="12">
        <f t="shared" si="2"/>
        <v>0</v>
      </c>
      <c r="I7" s="12">
        <f t="shared" si="3"/>
        <v>0</v>
      </c>
    </row>
    <row r="8" spans="1:9" ht="12">
      <c r="A8" s="5" t="s">
        <v>58</v>
      </c>
      <c r="B8" s="5" t="s">
        <v>55</v>
      </c>
      <c r="C8" s="12">
        <v>3</v>
      </c>
      <c r="D8" s="21"/>
      <c r="E8" s="12">
        <f t="shared" si="0"/>
        <v>0</v>
      </c>
      <c r="F8" s="21"/>
      <c r="G8" s="12">
        <f t="shared" si="1"/>
        <v>0</v>
      </c>
      <c r="H8" s="12">
        <f t="shared" si="2"/>
        <v>0</v>
      </c>
      <c r="I8" s="12">
        <f t="shared" si="3"/>
        <v>0</v>
      </c>
    </row>
    <row r="9" spans="1:9" ht="12">
      <c r="A9" s="5" t="s">
        <v>59</v>
      </c>
      <c r="B9" s="5" t="s">
        <v>60</v>
      </c>
      <c r="C9" s="12">
        <v>120</v>
      </c>
      <c r="D9" s="21"/>
      <c r="E9" s="12">
        <f t="shared" si="0"/>
        <v>0</v>
      </c>
      <c r="F9" s="21"/>
      <c r="G9" s="12">
        <f t="shared" si="1"/>
        <v>0</v>
      </c>
      <c r="H9" s="12">
        <f t="shared" si="2"/>
        <v>0</v>
      </c>
      <c r="I9" s="12">
        <f t="shared" si="3"/>
        <v>0</v>
      </c>
    </row>
    <row r="10" spans="1:9" ht="12">
      <c r="A10" s="5" t="s">
        <v>61</v>
      </c>
      <c r="B10" s="5" t="s">
        <v>55</v>
      </c>
      <c r="C10" s="12">
        <v>14</v>
      </c>
      <c r="D10" s="21"/>
      <c r="E10" s="12">
        <f t="shared" si="0"/>
        <v>0</v>
      </c>
      <c r="F10" s="21"/>
      <c r="G10" s="12">
        <f t="shared" si="1"/>
        <v>0</v>
      </c>
      <c r="H10" s="12">
        <f t="shared" si="2"/>
        <v>0</v>
      </c>
      <c r="I10" s="12">
        <f t="shared" si="3"/>
        <v>0</v>
      </c>
    </row>
    <row r="11" spans="1:9" ht="12">
      <c r="A11" s="5" t="s">
        <v>62</v>
      </c>
      <c r="B11" s="5" t="s">
        <v>60</v>
      </c>
      <c r="C11" s="12">
        <v>15</v>
      </c>
      <c r="D11" s="21"/>
      <c r="E11" s="12">
        <f t="shared" si="0"/>
        <v>0</v>
      </c>
      <c r="F11" s="21"/>
      <c r="G11" s="12">
        <f t="shared" si="1"/>
        <v>0</v>
      </c>
      <c r="H11" s="12">
        <f t="shared" si="2"/>
        <v>0</v>
      </c>
      <c r="I11" s="12">
        <f t="shared" si="3"/>
        <v>0</v>
      </c>
    </row>
    <row r="12" spans="1:9" ht="12">
      <c r="A12" s="5" t="s">
        <v>63</v>
      </c>
      <c r="B12" s="5" t="s">
        <v>9</v>
      </c>
      <c r="C12" s="11"/>
      <c r="D12" s="11"/>
      <c r="E12" s="11"/>
      <c r="F12" s="11"/>
      <c r="G12" s="11"/>
      <c r="H12" s="11"/>
      <c r="I12" s="11"/>
    </row>
    <row r="13" spans="1:9" ht="12">
      <c r="A13" s="5" t="s">
        <v>64</v>
      </c>
      <c r="B13" s="5" t="s">
        <v>55</v>
      </c>
      <c r="C13" s="12">
        <v>1</v>
      </c>
      <c r="D13" s="21"/>
      <c r="E13" s="12">
        <f>C13*D13</f>
        <v>0</v>
      </c>
      <c r="F13" s="21"/>
      <c r="G13" s="12">
        <f>C13*F13</f>
        <v>0</v>
      </c>
      <c r="H13" s="12">
        <f>D13+F13</f>
        <v>0</v>
      </c>
      <c r="I13" s="12">
        <f>C13*H13</f>
        <v>0</v>
      </c>
    </row>
    <row r="14" ht="12">
      <c r="A14" s="5" t="s">
        <v>9</v>
      </c>
    </row>
    <row r="15" spans="1:9" ht="12">
      <c r="A15" s="5" t="s">
        <v>65</v>
      </c>
      <c r="B15" s="5" t="s">
        <v>60</v>
      </c>
      <c r="C15" s="12">
        <v>10</v>
      </c>
      <c r="D15" s="21"/>
      <c r="E15" s="12">
        <f t="shared" si="0"/>
        <v>0</v>
      </c>
      <c r="F15" s="21"/>
      <c r="G15" s="12">
        <f t="shared" si="1"/>
        <v>0</v>
      </c>
      <c r="H15" s="12">
        <f t="shared" si="2"/>
        <v>0</v>
      </c>
      <c r="I15" s="12">
        <f t="shared" si="3"/>
        <v>0</v>
      </c>
    </row>
    <row r="16" spans="1:9" ht="12">
      <c r="A16" s="5" t="s">
        <v>66</v>
      </c>
      <c r="B16" s="5" t="s">
        <v>9</v>
      </c>
      <c r="C16" s="11"/>
      <c r="D16" s="11"/>
      <c r="E16" s="11"/>
      <c r="F16" s="11"/>
      <c r="G16" s="11"/>
      <c r="H16" s="11"/>
      <c r="I16" s="11"/>
    </row>
    <row r="17" spans="1:9" ht="12">
      <c r="A17" s="5" t="s">
        <v>67</v>
      </c>
      <c r="B17" s="5" t="s">
        <v>55</v>
      </c>
      <c r="C17" s="12">
        <v>3</v>
      </c>
      <c r="D17" s="11"/>
      <c r="E17" s="12">
        <f t="shared" si="0"/>
        <v>0</v>
      </c>
      <c r="F17" s="21"/>
      <c r="G17" s="12">
        <f t="shared" si="1"/>
        <v>0</v>
      </c>
      <c r="H17" s="12">
        <f t="shared" si="2"/>
        <v>0</v>
      </c>
      <c r="I17" s="12">
        <f t="shared" si="3"/>
        <v>0</v>
      </c>
    </row>
    <row r="18" spans="1:9" ht="12">
      <c r="A18" s="5" t="s">
        <v>9</v>
      </c>
      <c r="B18" s="5" t="s">
        <v>9</v>
      </c>
      <c r="C18" s="11"/>
      <c r="D18" s="11"/>
      <c r="E18" s="11"/>
      <c r="F18" s="11"/>
      <c r="G18" s="11"/>
      <c r="H18" s="11"/>
      <c r="I18" s="11"/>
    </row>
    <row r="19" spans="1:9" ht="12">
      <c r="A19" s="13" t="s">
        <v>68</v>
      </c>
      <c r="B19" s="13" t="s">
        <v>9</v>
      </c>
      <c r="C19" s="14"/>
      <c r="D19" s="14"/>
      <c r="E19" s="14"/>
      <c r="F19" s="14"/>
      <c r="G19" s="14"/>
      <c r="H19" s="14"/>
      <c r="I19" s="14"/>
    </row>
    <row r="20" spans="1:9" ht="12">
      <c r="A20" s="5" t="s">
        <v>69</v>
      </c>
      <c r="B20" s="5" t="s">
        <v>55</v>
      </c>
      <c r="C20" s="12">
        <v>4</v>
      </c>
      <c r="D20" s="21"/>
      <c r="E20" s="12">
        <f t="shared" si="0"/>
        <v>0</v>
      </c>
      <c r="F20" s="21"/>
      <c r="G20" s="12">
        <f t="shared" si="1"/>
        <v>0</v>
      </c>
      <c r="H20" s="12">
        <f t="shared" si="2"/>
        <v>0</v>
      </c>
      <c r="I20" s="12">
        <f t="shared" si="3"/>
        <v>0</v>
      </c>
    </row>
    <row r="21" spans="1:9" ht="12">
      <c r="A21" s="5" t="s">
        <v>70</v>
      </c>
      <c r="B21" s="5" t="s">
        <v>55</v>
      </c>
      <c r="C21" s="12">
        <v>8</v>
      </c>
      <c r="D21" s="21"/>
      <c r="E21" s="12">
        <f t="shared" si="0"/>
        <v>0</v>
      </c>
      <c r="F21" s="21"/>
      <c r="G21" s="12">
        <f t="shared" si="1"/>
        <v>0</v>
      </c>
      <c r="H21" s="12">
        <f t="shared" si="2"/>
        <v>0</v>
      </c>
      <c r="I21" s="12">
        <f t="shared" si="3"/>
        <v>0</v>
      </c>
    </row>
    <row r="22" spans="1:9" ht="12">
      <c r="A22" s="5" t="s">
        <v>9</v>
      </c>
      <c r="B22" s="5" t="s">
        <v>9</v>
      </c>
      <c r="C22" s="12"/>
      <c r="D22" s="12"/>
      <c r="E22" s="12"/>
      <c r="F22" s="12"/>
      <c r="G22" s="12"/>
      <c r="H22" s="12"/>
      <c r="I22" s="12"/>
    </row>
    <row r="23" spans="1:9" ht="12">
      <c r="A23" s="13" t="s">
        <v>71</v>
      </c>
      <c r="B23" s="13" t="s">
        <v>9</v>
      </c>
      <c r="C23" s="14"/>
      <c r="D23" s="14"/>
      <c r="E23" s="14"/>
      <c r="F23" s="14"/>
      <c r="G23" s="14"/>
      <c r="H23" s="14"/>
      <c r="I23" s="14"/>
    </row>
    <row r="24" spans="1:9" ht="12">
      <c r="A24" s="5" t="s">
        <v>72</v>
      </c>
      <c r="B24" s="5" t="s">
        <v>55</v>
      </c>
      <c r="C24" s="12">
        <v>21</v>
      </c>
      <c r="D24" s="21"/>
      <c r="E24" s="12">
        <f t="shared" si="0"/>
        <v>0</v>
      </c>
      <c r="F24" s="21"/>
      <c r="G24" s="12">
        <f t="shared" si="1"/>
        <v>0</v>
      </c>
      <c r="H24" s="12">
        <f t="shared" si="2"/>
        <v>0</v>
      </c>
      <c r="I24" s="12">
        <f t="shared" si="3"/>
        <v>0</v>
      </c>
    </row>
    <row r="25" spans="1:9" ht="12">
      <c r="A25" s="5" t="s">
        <v>73</v>
      </c>
      <c r="B25" s="5" t="s">
        <v>55</v>
      </c>
      <c r="C25" s="12">
        <v>7</v>
      </c>
      <c r="D25" s="21"/>
      <c r="E25" s="12">
        <f t="shared" si="0"/>
        <v>0</v>
      </c>
      <c r="F25" s="21"/>
      <c r="G25" s="12">
        <f t="shared" si="1"/>
        <v>0</v>
      </c>
      <c r="H25" s="12">
        <f t="shared" si="2"/>
        <v>0</v>
      </c>
      <c r="I25" s="12">
        <f t="shared" si="3"/>
        <v>0</v>
      </c>
    </row>
    <row r="26" spans="1:9" ht="12">
      <c r="A26" s="5" t="s">
        <v>9</v>
      </c>
      <c r="B26" s="5" t="s">
        <v>9</v>
      </c>
      <c r="C26" s="12"/>
      <c r="D26" s="12"/>
      <c r="E26" s="12"/>
      <c r="F26" s="12"/>
      <c r="G26" s="12"/>
      <c r="H26" s="12"/>
      <c r="I26" s="12"/>
    </row>
    <row r="27" spans="1:9" ht="12">
      <c r="A27" s="5" t="s">
        <v>74</v>
      </c>
      <c r="B27" s="5" t="s">
        <v>60</v>
      </c>
      <c r="C27" s="12">
        <v>880</v>
      </c>
      <c r="D27" s="21"/>
      <c r="E27" s="12">
        <f t="shared" si="0"/>
        <v>0</v>
      </c>
      <c r="F27" s="21"/>
      <c r="G27" s="12">
        <f t="shared" si="1"/>
        <v>0</v>
      </c>
      <c r="H27" s="12">
        <f t="shared" si="2"/>
        <v>0</v>
      </c>
      <c r="I27" s="12">
        <f t="shared" si="3"/>
        <v>0</v>
      </c>
    </row>
    <row r="28" spans="1:9" ht="12">
      <c r="A28" s="5" t="s">
        <v>75</v>
      </c>
      <c r="B28" s="5" t="s">
        <v>60</v>
      </c>
      <c r="C28" s="12">
        <v>10</v>
      </c>
      <c r="D28" s="21"/>
      <c r="E28" s="12">
        <f t="shared" si="0"/>
        <v>0</v>
      </c>
      <c r="F28" s="21"/>
      <c r="G28" s="12">
        <f t="shared" si="1"/>
        <v>0</v>
      </c>
      <c r="H28" s="12">
        <f t="shared" si="2"/>
        <v>0</v>
      </c>
      <c r="I28" s="12">
        <f t="shared" si="3"/>
        <v>0</v>
      </c>
    </row>
    <row r="29" spans="1:9" ht="12">
      <c r="A29" s="5" t="s">
        <v>9</v>
      </c>
      <c r="B29" s="5" t="s">
        <v>9</v>
      </c>
      <c r="C29" s="11"/>
      <c r="D29" s="11"/>
      <c r="E29" s="11"/>
      <c r="F29" s="11"/>
      <c r="G29" s="11"/>
      <c r="H29" s="11"/>
      <c r="I29" s="11"/>
    </row>
    <row r="30" spans="1:9" ht="12">
      <c r="A30" s="5" t="s">
        <v>76</v>
      </c>
      <c r="B30" s="5" t="s">
        <v>60</v>
      </c>
      <c r="C30" s="12">
        <v>30</v>
      </c>
      <c r="D30" s="21"/>
      <c r="E30" s="12">
        <f t="shared" si="0"/>
        <v>0</v>
      </c>
      <c r="F30" s="21"/>
      <c r="G30" s="12">
        <f t="shared" si="1"/>
        <v>0</v>
      </c>
      <c r="H30" s="12">
        <f t="shared" si="2"/>
        <v>0</v>
      </c>
      <c r="I30" s="12">
        <f t="shared" si="3"/>
        <v>0</v>
      </c>
    </row>
    <row r="31" spans="1:9" ht="12">
      <c r="A31" s="5" t="s">
        <v>9</v>
      </c>
      <c r="B31" s="5" t="s">
        <v>9</v>
      </c>
      <c r="C31" s="11"/>
      <c r="D31" s="11"/>
      <c r="E31" s="11"/>
      <c r="F31" s="11"/>
      <c r="G31" s="11"/>
      <c r="H31" s="11"/>
      <c r="I31" s="11"/>
    </row>
    <row r="32" spans="1:9" ht="12">
      <c r="A32" s="5" t="s">
        <v>9</v>
      </c>
      <c r="B32" s="5" t="s">
        <v>9</v>
      </c>
      <c r="C32" s="12"/>
      <c r="D32" s="12"/>
      <c r="E32" s="12"/>
      <c r="F32" s="12"/>
      <c r="G32" s="12"/>
      <c r="H32" s="12"/>
      <c r="I32" s="12"/>
    </row>
    <row r="33" spans="1:9" ht="12">
      <c r="A33" s="5" t="s">
        <v>77</v>
      </c>
      <c r="B33" s="5" t="s">
        <v>9</v>
      </c>
      <c r="C33" s="11"/>
      <c r="D33" s="11"/>
      <c r="E33" s="11"/>
      <c r="F33" s="11"/>
      <c r="G33" s="11"/>
      <c r="H33" s="11"/>
      <c r="I33" s="11"/>
    </row>
    <row r="34" spans="1:9" ht="12">
      <c r="A34" s="5" t="s">
        <v>78</v>
      </c>
      <c r="B34" s="5" t="s">
        <v>55</v>
      </c>
      <c r="C34" s="12">
        <v>1</v>
      </c>
      <c r="D34" s="21"/>
      <c r="E34" s="12">
        <f t="shared" si="0"/>
        <v>0</v>
      </c>
      <c r="F34" s="21"/>
      <c r="G34" s="12">
        <f t="shared" si="1"/>
        <v>0</v>
      </c>
      <c r="H34" s="12">
        <f t="shared" si="2"/>
        <v>0</v>
      </c>
      <c r="I34" s="12">
        <f t="shared" si="3"/>
        <v>0</v>
      </c>
    </row>
    <row r="35" spans="1:9" ht="12">
      <c r="A35" s="5" t="s">
        <v>79</v>
      </c>
      <c r="B35" s="5" t="s">
        <v>55</v>
      </c>
      <c r="C35" s="12">
        <v>1</v>
      </c>
      <c r="D35" s="21"/>
      <c r="E35" s="12">
        <f t="shared" si="0"/>
        <v>0</v>
      </c>
      <c r="F35" s="21"/>
      <c r="G35" s="12">
        <f t="shared" si="1"/>
        <v>0</v>
      </c>
      <c r="H35" s="12">
        <f t="shared" si="2"/>
        <v>0</v>
      </c>
      <c r="I35" s="12">
        <f t="shared" si="3"/>
        <v>0</v>
      </c>
    </row>
    <row r="36" spans="1:9" ht="12">
      <c r="A36" s="5" t="s">
        <v>9</v>
      </c>
      <c r="B36" s="5" t="s">
        <v>9</v>
      </c>
      <c r="C36" s="11"/>
      <c r="D36" s="11"/>
      <c r="E36" s="11"/>
      <c r="F36" s="11"/>
      <c r="G36" s="11"/>
      <c r="H36" s="11"/>
      <c r="I36" s="11"/>
    </row>
    <row r="37" spans="1:9" ht="12">
      <c r="A37" s="5" t="s">
        <v>80</v>
      </c>
      <c r="B37" s="5" t="s">
        <v>55</v>
      </c>
      <c r="C37" s="12">
        <v>1</v>
      </c>
      <c r="D37" s="21"/>
      <c r="E37" s="12">
        <f t="shared" si="0"/>
        <v>0</v>
      </c>
      <c r="F37" s="21"/>
      <c r="G37" s="12">
        <f t="shared" si="1"/>
        <v>0</v>
      </c>
      <c r="H37" s="12">
        <f t="shared" si="2"/>
        <v>0</v>
      </c>
      <c r="I37" s="12">
        <f t="shared" si="3"/>
        <v>0</v>
      </c>
    </row>
    <row r="38" spans="1:9" ht="12">
      <c r="A38" s="5" t="s">
        <v>81</v>
      </c>
      <c r="B38" s="5" t="s">
        <v>55</v>
      </c>
      <c r="C38" s="12">
        <v>1</v>
      </c>
      <c r="D38" s="21"/>
      <c r="E38" s="12">
        <f t="shared" si="0"/>
        <v>0</v>
      </c>
      <c r="F38" s="21"/>
      <c r="G38" s="12">
        <f t="shared" si="1"/>
        <v>0</v>
      </c>
      <c r="H38" s="12">
        <f t="shared" si="2"/>
        <v>0</v>
      </c>
      <c r="I38" s="12">
        <f t="shared" si="3"/>
        <v>0</v>
      </c>
    </row>
    <row r="39" spans="1:9" ht="12">
      <c r="A39" s="5" t="s">
        <v>82</v>
      </c>
      <c r="B39" s="5" t="s">
        <v>55</v>
      </c>
      <c r="C39" s="12">
        <v>1</v>
      </c>
      <c r="D39" s="21"/>
      <c r="E39" s="12">
        <f t="shared" si="0"/>
        <v>0</v>
      </c>
      <c r="F39" s="21"/>
      <c r="G39" s="12">
        <f t="shared" si="1"/>
        <v>0</v>
      </c>
      <c r="H39" s="12">
        <f t="shared" si="2"/>
        <v>0</v>
      </c>
      <c r="I39" s="12">
        <f t="shared" si="3"/>
        <v>0</v>
      </c>
    </row>
    <row r="40" spans="1:9" ht="12">
      <c r="A40" s="5" t="s">
        <v>83</v>
      </c>
      <c r="B40" s="5" t="s">
        <v>55</v>
      </c>
      <c r="C40" s="12">
        <v>33</v>
      </c>
      <c r="D40" s="21"/>
      <c r="E40" s="12">
        <f t="shared" si="0"/>
        <v>0</v>
      </c>
      <c r="F40" s="21"/>
      <c r="G40" s="12">
        <f t="shared" si="1"/>
        <v>0</v>
      </c>
      <c r="H40" s="12">
        <f t="shared" si="2"/>
        <v>0</v>
      </c>
      <c r="I40" s="12">
        <f t="shared" si="3"/>
        <v>0</v>
      </c>
    </row>
    <row r="41" spans="1:9" ht="12">
      <c r="A41" s="5" t="s">
        <v>9</v>
      </c>
      <c r="B41" s="5" t="s">
        <v>9</v>
      </c>
      <c r="C41" s="11"/>
      <c r="D41" s="11"/>
      <c r="E41" s="11"/>
      <c r="F41" s="11"/>
      <c r="G41" s="11"/>
      <c r="H41" s="11"/>
      <c r="I41" s="11"/>
    </row>
    <row r="42" spans="1:9" ht="12">
      <c r="A42" s="5" t="s">
        <v>9</v>
      </c>
      <c r="B42" s="5" t="s">
        <v>9</v>
      </c>
      <c r="C42" s="12"/>
      <c r="D42" s="12"/>
      <c r="E42" s="12"/>
      <c r="F42" s="12"/>
      <c r="G42" s="12"/>
      <c r="H42" s="12"/>
      <c r="I42" s="12"/>
    </row>
    <row r="43" spans="1:9" ht="12">
      <c r="A43" s="13" t="s">
        <v>84</v>
      </c>
      <c r="B43" s="13" t="s">
        <v>9</v>
      </c>
      <c r="C43" s="14"/>
      <c r="D43" s="14"/>
      <c r="E43" s="14"/>
      <c r="F43" s="14"/>
      <c r="G43" s="14"/>
      <c r="H43" s="14"/>
      <c r="I43" s="14"/>
    </row>
    <row r="44" spans="1:9" ht="12">
      <c r="A44" s="5" t="s">
        <v>85</v>
      </c>
      <c r="B44" s="5" t="s">
        <v>86</v>
      </c>
      <c r="C44" s="12">
        <v>4</v>
      </c>
      <c r="D44" s="21"/>
      <c r="E44" s="12">
        <f t="shared" si="0"/>
        <v>0</v>
      </c>
      <c r="F44" s="21"/>
      <c r="G44" s="12">
        <f t="shared" si="1"/>
        <v>0</v>
      </c>
      <c r="H44" s="12">
        <f t="shared" si="2"/>
        <v>0</v>
      </c>
      <c r="I44" s="12">
        <f t="shared" si="3"/>
        <v>0</v>
      </c>
    </row>
    <row r="45" spans="1:9" ht="12">
      <c r="A45" s="5" t="s">
        <v>87</v>
      </c>
      <c r="B45" s="5" t="s">
        <v>86</v>
      </c>
      <c r="C45" s="12">
        <v>2</v>
      </c>
      <c r="D45" s="21"/>
      <c r="E45" s="12">
        <f t="shared" si="0"/>
        <v>0</v>
      </c>
      <c r="F45" s="21"/>
      <c r="G45" s="12">
        <f t="shared" si="1"/>
        <v>0</v>
      </c>
      <c r="H45" s="12">
        <f t="shared" si="2"/>
        <v>0</v>
      </c>
      <c r="I45" s="12">
        <f t="shared" si="3"/>
        <v>0</v>
      </c>
    </row>
    <row r="46" spans="1:9" ht="12">
      <c r="A46" s="5" t="s">
        <v>88</v>
      </c>
      <c r="B46" s="5" t="s">
        <v>86</v>
      </c>
      <c r="C46" s="12">
        <v>1</v>
      </c>
      <c r="D46" s="21"/>
      <c r="E46" s="12">
        <f t="shared" si="0"/>
        <v>0</v>
      </c>
      <c r="F46" s="21"/>
      <c r="G46" s="12">
        <f t="shared" si="1"/>
        <v>0</v>
      </c>
      <c r="H46" s="12">
        <f t="shared" si="2"/>
        <v>0</v>
      </c>
      <c r="I46" s="12">
        <f t="shared" si="3"/>
        <v>0</v>
      </c>
    </row>
    <row r="47" spans="1:9" ht="12">
      <c r="A47" s="5" t="s">
        <v>89</v>
      </c>
      <c r="B47" s="5" t="s">
        <v>86</v>
      </c>
      <c r="C47" s="12">
        <v>2</v>
      </c>
      <c r="D47" s="21"/>
      <c r="E47" s="12">
        <f t="shared" si="0"/>
        <v>0</v>
      </c>
      <c r="F47" s="21"/>
      <c r="G47" s="12">
        <f t="shared" si="1"/>
        <v>0</v>
      </c>
      <c r="H47" s="12">
        <f t="shared" si="2"/>
        <v>0</v>
      </c>
      <c r="I47" s="12">
        <f t="shared" si="3"/>
        <v>0</v>
      </c>
    </row>
    <row r="48" spans="1:9" ht="12">
      <c r="A48" s="5" t="s">
        <v>90</v>
      </c>
      <c r="B48" s="5" t="s">
        <v>86</v>
      </c>
      <c r="C48" s="12">
        <v>5</v>
      </c>
      <c r="D48" s="21"/>
      <c r="E48" s="12">
        <f t="shared" si="0"/>
        <v>0</v>
      </c>
      <c r="F48" s="21"/>
      <c r="G48" s="12">
        <f t="shared" si="1"/>
        <v>0</v>
      </c>
      <c r="H48" s="12">
        <f t="shared" si="2"/>
        <v>0</v>
      </c>
      <c r="I48" s="12">
        <f t="shared" si="3"/>
        <v>0</v>
      </c>
    </row>
    <row r="49" spans="1:9" ht="12">
      <c r="A49" s="5" t="s">
        <v>9</v>
      </c>
      <c r="B49" s="5" t="s">
        <v>9</v>
      </c>
      <c r="C49" s="12"/>
      <c r="D49" s="12"/>
      <c r="E49" s="12"/>
      <c r="F49" s="12"/>
      <c r="G49" s="12"/>
      <c r="H49" s="12"/>
      <c r="I49" s="12"/>
    </row>
    <row r="50" spans="1:9" ht="12">
      <c r="A50" s="13" t="s">
        <v>91</v>
      </c>
      <c r="B50" s="13" t="s">
        <v>9</v>
      </c>
      <c r="C50" s="14"/>
      <c r="D50" s="14"/>
      <c r="E50" s="14"/>
      <c r="F50" s="14"/>
      <c r="G50" s="14"/>
      <c r="H50" s="14"/>
      <c r="I50" s="14"/>
    </row>
    <row r="51" spans="1:9" ht="12">
      <c r="A51" s="5" t="s">
        <v>92</v>
      </c>
      <c r="B51" s="5" t="s">
        <v>86</v>
      </c>
      <c r="C51" s="12">
        <v>8</v>
      </c>
      <c r="D51" s="21"/>
      <c r="E51" s="12">
        <f t="shared" si="0"/>
        <v>0</v>
      </c>
      <c r="F51" s="21"/>
      <c r="G51" s="12">
        <f t="shared" si="1"/>
        <v>0</v>
      </c>
      <c r="H51" s="12">
        <f t="shared" si="2"/>
        <v>0</v>
      </c>
      <c r="I51" s="12">
        <f t="shared" si="3"/>
        <v>0</v>
      </c>
    </row>
    <row r="52" spans="1:9" ht="12">
      <c r="A52" s="5" t="s">
        <v>9</v>
      </c>
      <c r="B52" s="5" t="s">
        <v>9</v>
      </c>
      <c r="C52" s="12"/>
      <c r="D52" s="12"/>
      <c r="E52" s="12"/>
      <c r="F52" s="12"/>
      <c r="G52" s="12"/>
      <c r="H52" s="12"/>
      <c r="I52" s="12"/>
    </row>
    <row r="53" spans="1:9" ht="12">
      <c r="A53" s="13" t="s">
        <v>93</v>
      </c>
      <c r="B53" s="13" t="s">
        <v>9</v>
      </c>
      <c r="C53" s="14"/>
      <c r="D53" s="14"/>
      <c r="E53" s="14"/>
      <c r="F53" s="14"/>
      <c r="G53" s="14"/>
      <c r="H53" s="14"/>
      <c r="I53" s="14"/>
    </row>
    <row r="54" spans="1:9" ht="12">
      <c r="A54" s="5" t="s">
        <v>94</v>
      </c>
      <c r="B54" s="5" t="s">
        <v>86</v>
      </c>
      <c r="C54" s="12">
        <v>8</v>
      </c>
      <c r="D54" s="21"/>
      <c r="E54" s="12">
        <f t="shared" si="0"/>
        <v>0</v>
      </c>
      <c r="F54" s="21"/>
      <c r="G54" s="12">
        <f t="shared" si="1"/>
        <v>0</v>
      </c>
      <c r="H54" s="12">
        <f t="shared" si="2"/>
        <v>0</v>
      </c>
      <c r="I54" s="12">
        <f t="shared" si="3"/>
        <v>0</v>
      </c>
    </row>
    <row r="55" spans="1:9" ht="12">
      <c r="A55" s="5" t="s">
        <v>9</v>
      </c>
      <c r="B55" s="5" t="s">
        <v>9</v>
      </c>
      <c r="C55" s="12"/>
      <c r="D55" s="12"/>
      <c r="E55" s="12"/>
      <c r="F55" s="12"/>
      <c r="G55" s="12"/>
      <c r="H55" s="12"/>
      <c r="I55" s="12"/>
    </row>
    <row r="56" spans="1:9" ht="12">
      <c r="A56" s="13" t="s">
        <v>95</v>
      </c>
      <c r="B56" s="13" t="s">
        <v>9</v>
      </c>
      <c r="C56" s="14"/>
      <c r="D56" s="14"/>
      <c r="E56" s="14"/>
      <c r="F56" s="14"/>
      <c r="G56" s="14"/>
      <c r="H56" s="14"/>
      <c r="I56" s="14"/>
    </row>
    <row r="57" spans="1:9" ht="12">
      <c r="A57" s="13" t="s">
        <v>96</v>
      </c>
      <c r="B57" s="13" t="s">
        <v>9</v>
      </c>
      <c r="C57" s="14"/>
      <c r="D57" s="14"/>
      <c r="E57" s="14"/>
      <c r="F57" s="14"/>
      <c r="G57" s="14"/>
      <c r="H57" s="14"/>
      <c r="I57" s="14"/>
    </row>
    <row r="58" spans="1:9" ht="12">
      <c r="A58" s="5" t="s">
        <v>97</v>
      </c>
      <c r="B58" s="5" t="s">
        <v>86</v>
      </c>
      <c r="C58" s="12">
        <v>8</v>
      </c>
      <c r="D58" s="21"/>
      <c r="E58" s="12">
        <f t="shared" si="0"/>
        <v>0</v>
      </c>
      <c r="F58" s="21"/>
      <c r="G58" s="12">
        <f t="shared" si="1"/>
        <v>0</v>
      </c>
      <c r="H58" s="12">
        <f t="shared" si="2"/>
        <v>0</v>
      </c>
      <c r="I58" s="12">
        <f t="shared" si="3"/>
        <v>0</v>
      </c>
    </row>
    <row r="59" spans="1:9" ht="12">
      <c r="A59" s="5" t="s">
        <v>98</v>
      </c>
      <c r="B59" s="5" t="s">
        <v>86</v>
      </c>
      <c r="C59" s="12">
        <v>2</v>
      </c>
      <c r="D59" s="21"/>
      <c r="E59" s="12">
        <f t="shared" si="0"/>
        <v>0</v>
      </c>
      <c r="F59" s="21"/>
      <c r="G59" s="12">
        <f t="shared" si="1"/>
        <v>0</v>
      </c>
      <c r="H59" s="12">
        <f t="shared" si="2"/>
        <v>0</v>
      </c>
      <c r="I59" s="12">
        <f t="shared" si="3"/>
        <v>0</v>
      </c>
    </row>
    <row r="60" spans="1:9" ht="12">
      <c r="A60" s="5" t="s">
        <v>99</v>
      </c>
      <c r="B60" s="5" t="s">
        <v>86</v>
      </c>
      <c r="C60" s="12">
        <v>8</v>
      </c>
      <c r="D60" s="21"/>
      <c r="E60" s="12">
        <f t="shared" si="0"/>
        <v>0</v>
      </c>
      <c r="F60" s="21"/>
      <c r="G60" s="12">
        <f t="shared" si="1"/>
        <v>0</v>
      </c>
      <c r="H60" s="12">
        <f t="shared" si="2"/>
        <v>0</v>
      </c>
      <c r="I60" s="12">
        <f t="shared" si="3"/>
        <v>0</v>
      </c>
    </row>
    <row r="61" spans="1:9" ht="12">
      <c r="A61" s="5" t="s">
        <v>9</v>
      </c>
      <c r="B61" s="5" t="s">
        <v>9</v>
      </c>
      <c r="C61" s="12"/>
      <c r="D61" s="12"/>
      <c r="E61" s="12"/>
      <c r="F61" s="12"/>
      <c r="G61" s="12"/>
      <c r="H61" s="12"/>
      <c r="I61" s="12"/>
    </row>
    <row r="62" spans="1:9" ht="13.5">
      <c r="A62" s="3" t="s">
        <v>100</v>
      </c>
      <c r="B62" s="3" t="s">
        <v>9</v>
      </c>
      <c r="C62" s="10"/>
      <c r="D62" s="10"/>
      <c r="E62" s="10">
        <f>SUM(E5:E60)</f>
        <v>0</v>
      </c>
      <c r="F62" s="10"/>
      <c r="G62" s="10">
        <f>SUM(G5:G60)</f>
        <v>0</v>
      </c>
      <c r="H62" s="10"/>
      <c r="I62" s="10">
        <f>SUM(I5:I60)</f>
        <v>0</v>
      </c>
    </row>
    <row r="63" spans="1:9" ht="12">
      <c r="A63" s="5" t="s">
        <v>9</v>
      </c>
      <c r="B63" s="5" t="s">
        <v>9</v>
      </c>
      <c r="C63" s="12"/>
      <c r="D63" s="12"/>
      <c r="E63" s="12"/>
      <c r="F63" s="12"/>
      <c r="G63" s="12"/>
      <c r="H63" s="12"/>
      <c r="I63" s="12"/>
    </row>
    <row r="64" spans="1:9" ht="13.5">
      <c r="A64" s="3" t="s">
        <v>101</v>
      </c>
      <c r="B64" s="3" t="s">
        <v>9</v>
      </c>
      <c r="C64" s="10"/>
      <c r="D64" s="10"/>
      <c r="E64" s="10"/>
      <c r="F64" s="10"/>
      <c r="G64" s="10"/>
      <c r="H64" s="10"/>
      <c r="I64" s="10"/>
    </row>
    <row r="65" spans="1:9" ht="12">
      <c r="A65" s="13" t="s">
        <v>102</v>
      </c>
      <c r="B65" s="13" t="s">
        <v>9</v>
      </c>
      <c r="C65" s="14"/>
      <c r="D65" s="14"/>
      <c r="E65" s="14"/>
      <c r="F65" s="14"/>
      <c r="G65" s="14"/>
      <c r="H65" s="14"/>
      <c r="I65" s="14"/>
    </row>
    <row r="66" spans="1:9" ht="12">
      <c r="A66" s="13" t="s">
        <v>103</v>
      </c>
      <c r="B66" s="13" t="s">
        <v>9</v>
      </c>
      <c r="C66" s="14"/>
      <c r="D66" s="14"/>
      <c r="E66" s="14"/>
      <c r="F66" s="14"/>
      <c r="G66" s="14"/>
      <c r="H66" s="14"/>
      <c r="I66" s="14"/>
    </row>
    <row r="67" spans="1:9" ht="12">
      <c r="A67" s="5" t="s">
        <v>104</v>
      </c>
      <c r="B67" s="5" t="s">
        <v>105</v>
      </c>
      <c r="C67" s="12">
        <v>0.3</v>
      </c>
      <c r="D67" s="21"/>
      <c r="E67" s="12">
        <f>C67*D67</f>
        <v>0</v>
      </c>
      <c r="F67" s="21"/>
      <c r="G67" s="12">
        <f>C67*F67</f>
        <v>0</v>
      </c>
      <c r="H67" s="12">
        <f>D67+F67</f>
        <v>0</v>
      </c>
      <c r="I67" s="12">
        <f>C67*H67</f>
        <v>0</v>
      </c>
    </row>
    <row r="68" spans="1:9" ht="12">
      <c r="A68" s="5" t="s">
        <v>9</v>
      </c>
      <c r="B68" s="5" t="s">
        <v>9</v>
      </c>
      <c r="C68" s="12"/>
      <c r="D68" s="12"/>
      <c r="E68" s="12"/>
      <c r="F68" s="12"/>
      <c r="G68" s="12"/>
      <c r="H68" s="12"/>
      <c r="I68" s="12"/>
    </row>
    <row r="69" spans="1:9" ht="12">
      <c r="A69" s="13" t="s">
        <v>106</v>
      </c>
      <c r="B69" s="13" t="s">
        <v>9</v>
      </c>
      <c r="C69" s="14"/>
      <c r="D69" s="14"/>
      <c r="E69" s="14"/>
      <c r="F69" s="14"/>
      <c r="G69" s="14"/>
      <c r="H69" s="14"/>
      <c r="I69" s="14"/>
    </row>
    <row r="70" spans="1:9" ht="12">
      <c r="A70" s="13" t="s">
        <v>107</v>
      </c>
      <c r="B70" s="13" t="s">
        <v>9</v>
      </c>
      <c r="C70" s="14"/>
      <c r="D70" s="14"/>
      <c r="E70" s="14"/>
      <c r="F70" s="14"/>
      <c r="G70" s="14"/>
      <c r="H70" s="14"/>
      <c r="I70" s="14"/>
    </row>
    <row r="71" spans="1:9" ht="12">
      <c r="A71" s="5" t="s">
        <v>108</v>
      </c>
      <c r="B71" s="5" t="s">
        <v>60</v>
      </c>
      <c r="C71" s="12">
        <v>280</v>
      </c>
      <c r="D71" s="21"/>
      <c r="E71" s="12">
        <f>C71*D71</f>
        <v>0</v>
      </c>
      <c r="F71" s="21"/>
      <c r="G71" s="12">
        <f>C71*F71</f>
        <v>0</v>
      </c>
      <c r="H71" s="12">
        <f>D71+F71</f>
        <v>0</v>
      </c>
      <c r="I71" s="12">
        <f>C71*H71</f>
        <v>0</v>
      </c>
    </row>
    <row r="72" spans="1:9" ht="12">
      <c r="A72" s="5" t="s">
        <v>145</v>
      </c>
      <c r="B72" s="5" t="s">
        <v>60</v>
      </c>
      <c r="C72" s="12">
        <v>100</v>
      </c>
      <c r="D72" s="21"/>
      <c r="E72" s="12">
        <f>C72*D72</f>
        <v>0</v>
      </c>
      <c r="F72" s="21"/>
      <c r="G72" s="12">
        <f>C72*F72</f>
        <v>0</v>
      </c>
      <c r="H72" s="12">
        <f>D72+F72</f>
        <v>0</v>
      </c>
      <c r="I72" s="12">
        <f>C72*H72</f>
        <v>0</v>
      </c>
    </row>
    <row r="73" spans="1:9" ht="12">
      <c r="A73" s="5" t="s">
        <v>9</v>
      </c>
      <c r="B73" s="5" t="s">
        <v>9</v>
      </c>
      <c r="C73" s="12"/>
      <c r="D73" s="12"/>
      <c r="E73" s="12"/>
      <c r="F73" s="12"/>
      <c r="G73" s="12"/>
      <c r="H73" s="12"/>
      <c r="I73" s="12"/>
    </row>
    <row r="74" spans="1:9" ht="12">
      <c r="A74" s="13" t="s">
        <v>109</v>
      </c>
      <c r="B74" s="13" t="s">
        <v>9</v>
      </c>
      <c r="C74" s="14"/>
      <c r="D74" s="14"/>
      <c r="E74" s="14"/>
      <c r="F74" s="14"/>
      <c r="G74" s="14"/>
      <c r="H74" s="14"/>
      <c r="I74" s="14"/>
    </row>
    <row r="75" spans="1:9" ht="12">
      <c r="A75" s="13" t="s">
        <v>110</v>
      </c>
      <c r="B75" s="13" t="s">
        <v>9</v>
      </c>
      <c r="C75" s="14"/>
      <c r="D75" s="14"/>
      <c r="E75" s="14"/>
      <c r="F75" s="14"/>
      <c r="G75" s="14"/>
      <c r="H75" s="14"/>
      <c r="I75" s="14"/>
    </row>
    <row r="76" spans="1:9" ht="12">
      <c r="A76" s="5" t="s">
        <v>111</v>
      </c>
      <c r="B76" s="5" t="s">
        <v>60</v>
      </c>
      <c r="C76" s="12">
        <v>280</v>
      </c>
      <c r="D76" s="21"/>
      <c r="E76" s="12">
        <f>C76*D76</f>
        <v>0</v>
      </c>
      <c r="F76" s="21"/>
      <c r="G76" s="12">
        <f>C76*F76</f>
        <v>0</v>
      </c>
      <c r="H76" s="12">
        <f>D76+F76</f>
        <v>0</v>
      </c>
      <c r="I76" s="12">
        <f>C76*H76</f>
        <v>0</v>
      </c>
    </row>
    <row r="77" spans="1:9" ht="12">
      <c r="A77" s="5" t="s">
        <v>9</v>
      </c>
      <c r="B77" s="5" t="s">
        <v>9</v>
      </c>
      <c r="C77" s="12"/>
      <c r="D77" s="12"/>
      <c r="E77" s="12"/>
      <c r="F77" s="12"/>
      <c r="G77" s="12"/>
      <c r="H77" s="12"/>
      <c r="I77" s="12"/>
    </row>
    <row r="78" spans="1:9" ht="12">
      <c r="A78" s="13" t="s">
        <v>112</v>
      </c>
      <c r="B78" s="13" t="s">
        <v>9</v>
      </c>
      <c r="C78" s="14"/>
      <c r="D78" s="14"/>
      <c r="E78" s="14"/>
      <c r="F78" s="14"/>
      <c r="G78" s="14"/>
      <c r="H78" s="14"/>
      <c r="I78" s="14"/>
    </row>
    <row r="79" spans="1:9" ht="12">
      <c r="A79" s="5" t="s">
        <v>113</v>
      </c>
      <c r="B79" s="5" t="s">
        <v>60</v>
      </c>
      <c r="C79" s="12">
        <v>30</v>
      </c>
      <c r="D79" s="21"/>
      <c r="E79" s="12">
        <f>C79*D79</f>
        <v>0</v>
      </c>
      <c r="F79" s="21"/>
      <c r="G79" s="12">
        <f>C79*F79</f>
        <v>0</v>
      </c>
      <c r="H79" s="12">
        <f>D79+F79</f>
        <v>0</v>
      </c>
      <c r="I79" s="12">
        <f>C79*H79</f>
        <v>0</v>
      </c>
    </row>
    <row r="80" spans="1:9" ht="12">
      <c r="A80" s="5" t="s">
        <v>9</v>
      </c>
      <c r="B80" s="5" t="s">
        <v>9</v>
      </c>
      <c r="C80" s="12"/>
      <c r="D80" s="12"/>
      <c r="E80" s="12"/>
      <c r="F80" s="12"/>
      <c r="G80" s="12"/>
      <c r="H80" s="12"/>
      <c r="I80" s="12"/>
    </row>
    <row r="81" spans="1:9" ht="12">
      <c r="A81" s="5" t="s">
        <v>114</v>
      </c>
      <c r="B81" s="5" t="s">
        <v>60</v>
      </c>
      <c r="C81" s="12">
        <v>280</v>
      </c>
      <c r="D81" s="21"/>
      <c r="E81" s="12">
        <f>C81*D81</f>
        <v>0</v>
      </c>
      <c r="F81" s="21"/>
      <c r="G81" s="12">
        <f>C81*F81</f>
        <v>0</v>
      </c>
      <c r="H81" s="12">
        <f>D81+F81</f>
        <v>0</v>
      </c>
      <c r="I81" s="12">
        <f>C81*H81</f>
        <v>0</v>
      </c>
    </row>
    <row r="82" spans="1:9" ht="12">
      <c r="A82" s="5" t="s">
        <v>9</v>
      </c>
      <c r="B82" s="5" t="s">
        <v>9</v>
      </c>
      <c r="C82" s="12"/>
      <c r="D82" s="12"/>
      <c r="E82" s="12"/>
      <c r="F82" s="12"/>
      <c r="G82" s="12"/>
      <c r="H82" s="12"/>
      <c r="I82" s="12"/>
    </row>
    <row r="83" spans="1:9" ht="12">
      <c r="A83" s="13" t="s">
        <v>115</v>
      </c>
      <c r="B83" s="13" t="s">
        <v>9</v>
      </c>
      <c r="C83" s="14"/>
      <c r="D83" s="14"/>
      <c r="E83" s="14"/>
      <c r="F83" s="14"/>
      <c r="G83" s="14"/>
      <c r="H83" s="14"/>
      <c r="I83" s="14"/>
    </row>
    <row r="84" spans="1:9" ht="12">
      <c r="A84" s="5" t="s">
        <v>116</v>
      </c>
      <c r="B84" s="5" t="s">
        <v>117</v>
      </c>
      <c r="C84" s="12">
        <v>2</v>
      </c>
      <c r="D84" s="21"/>
      <c r="E84" s="12">
        <f>C84*D84</f>
        <v>0</v>
      </c>
      <c r="F84" s="21"/>
      <c r="G84" s="12">
        <f>C84*F84</f>
        <v>0</v>
      </c>
      <c r="H84" s="12">
        <f>D84+F84</f>
        <v>0</v>
      </c>
      <c r="I84" s="12">
        <f>C84*H84</f>
        <v>0</v>
      </c>
    </row>
    <row r="85" spans="1:9" ht="12">
      <c r="A85" s="5" t="s">
        <v>9</v>
      </c>
      <c r="B85" s="5" t="s">
        <v>9</v>
      </c>
      <c r="C85" s="12"/>
      <c r="D85" s="12"/>
      <c r="E85" s="12"/>
      <c r="F85" s="12"/>
      <c r="G85" s="12"/>
      <c r="H85" s="12"/>
      <c r="I85" s="12"/>
    </row>
    <row r="86" spans="1:9" ht="12">
      <c r="A86" s="13" t="s">
        <v>118</v>
      </c>
      <c r="B86" s="13" t="s">
        <v>9</v>
      </c>
      <c r="C86" s="14"/>
      <c r="D86" s="14"/>
      <c r="E86" s="14"/>
      <c r="F86" s="14"/>
      <c r="G86" s="14"/>
      <c r="H86" s="14"/>
      <c r="I86" s="14"/>
    </row>
    <row r="87" spans="1:9" ht="12">
      <c r="A87" s="5" t="s">
        <v>108</v>
      </c>
      <c r="B87" s="5" t="s">
        <v>60</v>
      </c>
      <c r="C87" s="12">
        <v>280</v>
      </c>
      <c r="D87" s="21"/>
      <c r="E87" s="12">
        <f>C87*D87</f>
        <v>0</v>
      </c>
      <c r="F87" s="21"/>
      <c r="G87" s="12">
        <f>C87*F87</f>
        <v>0</v>
      </c>
      <c r="H87" s="12">
        <f>D87+F87</f>
        <v>0</v>
      </c>
      <c r="I87" s="12">
        <f>C87*H87</f>
        <v>0</v>
      </c>
    </row>
    <row r="88" spans="1:9" ht="12">
      <c r="A88" s="5" t="s">
        <v>145</v>
      </c>
      <c r="B88" s="5" t="s">
        <v>60</v>
      </c>
      <c r="C88" s="12">
        <v>100</v>
      </c>
      <c r="D88" s="21"/>
      <c r="E88" s="12">
        <f>C88*D88</f>
        <v>0</v>
      </c>
      <c r="F88" s="21"/>
      <c r="G88" s="12">
        <f>C88*F88</f>
        <v>0</v>
      </c>
      <c r="H88" s="12">
        <f>D88+F88</f>
        <v>0</v>
      </c>
      <c r="I88" s="12">
        <f>C88*H88</f>
        <v>0</v>
      </c>
    </row>
    <row r="89" spans="1:9" ht="12">
      <c r="A89" s="5" t="s">
        <v>119</v>
      </c>
      <c r="B89" s="5" t="s">
        <v>117</v>
      </c>
      <c r="C89" s="12">
        <v>4</v>
      </c>
      <c r="D89" s="21"/>
      <c r="E89" s="12">
        <f>C89*D89</f>
        <v>0</v>
      </c>
      <c r="F89" s="21"/>
      <c r="G89" s="12">
        <f>C89*F89</f>
        <v>0</v>
      </c>
      <c r="H89" s="12">
        <f>D89+F89</f>
        <v>0</v>
      </c>
      <c r="I89" s="12">
        <f>C89*H89</f>
        <v>0</v>
      </c>
    </row>
    <row r="90" spans="1:9" ht="12">
      <c r="A90" s="5" t="s">
        <v>9</v>
      </c>
      <c r="B90" s="5" t="s">
        <v>9</v>
      </c>
      <c r="C90" s="12"/>
      <c r="D90" s="12"/>
      <c r="E90" s="12"/>
      <c r="F90" s="12"/>
      <c r="G90" s="12"/>
      <c r="H90" s="12"/>
      <c r="I90" s="12"/>
    </row>
    <row r="91" spans="1:9" ht="13.5">
      <c r="A91" s="3" t="s">
        <v>120</v>
      </c>
      <c r="B91" s="3" t="s">
        <v>9</v>
      </c>
      <c r="C91" s="10"/>
      <c r="D91" s="10"/>
      <c r="E91" s="10">
        <f>SUM(E67:E89)</f>
        <v>0</v>
      </c>
      <c r="F91" s="10"/>
      <c r="G91" s="10">
        <f>SUM(G67:G89)</f>
        <v>0</v>
      </c>
      <c r="H91" s="10"/>
      <c r="I91" s="10">
        <f>SUM(I67:I89)</f>
        <v>0</v>
      </c>
    </row>
    <row r="92" spans="1:9" ht="12">
      <c r="A92" s="5" t="s">
        <v>9</v>
      </c>
      <c r="B92" s="5" t="s">
        <v>9</v>
      </c>
      <c r="C92" s="12"/>
      <c r="D92" s="12"/>
      <c r="E92" s="12"/>
      <c r="F92" s="12"/>
      <c r="G92" s="12"/>
      <c r="H92" s="12"/>
      <c r="I92" s="12"/>
    </row>
    <row r="93" spans="1:9" ht="12">
      <c r="A93" s="5" t="s">
        <v>9</v>
      </c>
      <c r="B93" s="5" t="s">
        <v>9</v>
      </c>
      <c r="C93" s="12"/>
      <c r="D93" s="12"/>
      <c r="E93" s="12"/>
      <c r="F93" s="12"/>
      <c r="G93" s="12"/>
      <c r="H93" s="12"/>
      <c r="I93" s="12"/>
    </row>
    <row r="94" spans="1:9" ht="12">
      <c r="A94" s="5" t="s">
        <v>9</v>
      </c>
      <c r="B94" s="5" t="s">
        <v>9</v>
      </c>
      <c r="C94" s="12"/>
      <c r="D94" s="12"/>
      <c r="E94" s="12"/>
      <c r="F94" s="12"/>
      <c r="G94" s="12"/>
      <c r="H94" s="12"/>
      <c r="I94" s="12"/>
    </row>
    <row r="95" spans="1:9" ht="12">
      <c r="A95" s="5" t="s">
        <v>9</v>
      </c>
      <c r="B95" s="5" t="s">
        <v>9</v>
      </c>
      <c r="C95" s="12"/>
      <c r="D95" s="12"/>
      <c r="E95" s="12"/>
      <c r="F95" s="12"/>
      <c r="G95" s="12"/>
      <c r="H95" s="12"/>
      <c r="I95" s="12"/>
    </row>
    <row r="96" spans="1:9" ht="12">
      <c r="A96" s="5" t="s">
        <v>9</v>
      </c>
      <c r="B96" s="5" t="s">
        <v>9</v>
      </c>
      <c r="C96" s="12"/>
      <c r="D96" s="12"/>
      <c r="E96" s="12"/>
      <c r="F96" s="12"/>
      <c r="G96" s="12"/>
      <c r="H96" s="12"/>
      <c r="I96" s="12"/>
    </row>
    <row r="97" spans="1:9" ht="12">
      <c r="A97" s="5" t="s">
        <v>9</v>
      </c>
      <c r="B97" s="5" t="s">
        <v>9</v>
      </c>
      <c r="C97" s="12"/>
      <c r="D97" s="12"/>
      <c r="E97" s="12"/>
      <c r="F97" s="12"/>
      <c r="G97" s="12"/>
      <c r="H97" s="12"/>
      <c r="I97" s="12"/>
    </row>
    <row r="98" spans="1:9" ht="12">
      <c r="A98" s="5" t="s">
        <v>9</v>
      </c>
      <c r="B98" s="5" t="s">
        <v>9</v>
      </c>
      <c r="C98" s="12"/>
      <c r="D98" s="12"/>
      <c r="E98" s="12"/>
      <c r="F98" s="12"/>
      <c r="G98" s="12"/>
      <c r="H98" s="12"/>
      <c r="I98" s="12"/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">
      <c r="A1" s="2" t="s">
        <v>0</v>
      </c>
      <c r="B1" s="2" t="s">
        <v>1</v>
      </c>
    </row>
    <row r="2" spans="1:2" ht="13.5">
      <c r="A2" s="2" t="s">
        <v>2</v>
      </c>
      <c r="B2" s="3" t="s">
        <v>3</v>
      </c>
    </row>
    <row r="3" spans="1:2" ht="12">
      <c r="A3" s="2" t="s">
        <v>4</v>
      </c>
      <c r="B3" s="4" t="s">
        <v>5</v>
      </c>
    </row>
    <row r="4" spans="1:2" ht="12">
      <c r="A4" s="2" t="s">
        <v>6</v>
      </c>
      <c r="B4" s="4" t="s">
        <v>7</v>
      </c>
    </row>
    <row r="5" spans="1:2" ht="12">
      <c r="A5" s="2" t="s">
        <v>8</v>
      </c>
      <c r="B5" s="4" t="s">
        <v>9</v>
      </c>
    </row>
    <row r="6" spans="1:2" ht="12">
      <c r="A6" s="2" t="s">
        <v>10</v>
      </c>
      <c r="B6" s="4" t="s">
        <v>9</v>
      </c>
    </row>
    <row r="7" spans="1:2" ht="12">
      <c r="A7" s="2" t="s">
        <v>11</v>
      </c>
      <c r="B7" s="4" t="s">
        <v>9</v>
      </c>
    </row>
    <row r="8" spans="1:2" ht="12">
      <c r="A8" s="2" t="s">
        <v>12</v>
      </c>
      <c r="B8" s="4" t="s">
        <v>9</v>
      </c>
    </row>
    <row r="9" spans="1:2" ht="12">
      <c r="A9" s="2" t="s">
        <v>13</v>
      </c>
      <c r="B9" s="4" t="s">
        <v>9</v>
      </c>
    </row>
    <row r="10" spans="1:2" ht="12">
      <c r="A10" s="2" t="s">
        <v>14</v>
      </c>
      <c r="B10" s="4" t="s">
        <v>9</v>
      </c>
    </row>
    <row r="11" spans="1:2" ht="12">
      <c r="A11" s="2" t="s">
        <v>15</v>
      </c>
      <c r="B11" s="4" t="s">
        <v>16</v>
      </c>
    </row>
    <row r="12" spans="1:2" ht="12">
      <c r="A12" s="2" t="s">
        <v>17</v>
      </c>
      <c r="B12" s="4" t="s">
        <v>9</v>
      </c>
    </row>
    <row r="13" spans="1:2" ht="12">
      <c r="A13" s="2" t="s">
        <v>18</v>
      </c>
      <c r="B13" s="4" t="s">
        <v>9</v>
      </c>
    </row>
    <row r="14" spans="1:2" ht="12">
      <c r="A14" s="2" t="s">
        <v>19</v>
      </c>
      <c r="B14" s="4" t="s">
        <v>20</v>
      </c>
    </row>
    <row r="15" spans="1:2" ht="12">
      <c r="A15" s="2" t="s">
        <v>9</v>
      </c>
      <c r="B15" s="5" t="s">
        <v>9</v>
      </c>
    </row>
    <row r="16" spans="1:2" ht="12">
      <c r="A16" s="2" t="s">
        <v>21</v>
      </c>
      <c r="B16" s="6" t="s">
        <v>22</v>
      </c>
    </row>
    <row r="17" spans="1:2" ht="12">
      <c r="A17" s="2" t="s">
        <v>23</v>
      </c>
      <c r="B17" s="6" t="s">
        <v>24</v>
      </c>
    </row>
    <row r="18" spans="1:2" ht="12">
      <c r="A18" s="2" t="s">
        <v>25</v>
      </c>
      <c r="B18" s="6" t="s">
        <v>26</v>
      </c>
    </row>
    <row r="19" spans="1:2" ht="12">
      <c r="A19" s="2" t="s">
        <v>27</v>
      </c>
      <c r="B19" s="6" t="s">
        <v>24</v>
      </c>
    </row>
    <row r="20" spans="1:2" ht="12">
      <c r="A20" s="2" t="s">
        <v>28</v>
      </c>
      <c r="B20" s="6" t="s">
        <v>29</v>
      </c>
    </row>
    <row r="21" spans="1:2" ht="12">
      <c r="A21" s="2" t="s">
        <v>30</v>
      </c>
      <c r="B21" s="6" t="s">
        <v>29</v>
      </c>
    </row>
    <row r="22" spans="1:2" ht="12">
      <c r="A22" s="2" t="s">
        <v>31</v>
      </c>
      <c r="B22" s="6" t="s">
        <v>29</v>
      </c>
    </row>
    <row r="23" spans="1:2" ht="12">
      <c r="A23" s="2" t="s">
        <v>32</v>
      </c>
      <c r="B23" s="6" t="s">
        <v>33</v>
      </c>
    </row>
    <row r="24" spans="1:2" ht="12">
      <c r="A24" s="2" t="s">
        <v>34</v>
      </c>
      <c r="B24" s="6" t="s">
        <v>29</v>
      </c>
    </row>
    <row r="25" spans="1:2" ht="12">
      <c r="A25" s="2" t="s">
        <v>35</v>
      </c>
      <c r="B25" s="6" t="s">
        <v>29</v>
      </c>
    </row>
    <row r="26" spans="1:2" ht="12">
      <c r="A26" s="2" t="s">
        <v>36</v>
      </c>
      <c r="B26" s="6" t="s">
        <v>37</v>
      </c>
    </row>
    <row r="27" spans="1:2" ht="12">
      <c r="A27" s="2" t="s">
        <v>38</v>
      </c>
      <c r="B27" s="6" t="s">
        <v>29</v>
      </c>
    </row>
    <row r="28" spans="1:2" ht="12">
      <c r="A28" s="2" t="s">
        <v>39</v>
      </c>
      <c r="B28" s="6" t="s">
        <v>29</v>
      </c>
    </row>
    <row r="29" spans="1:2" ht="12">
      <c r="A29" s="2" t="s">
        <v>40</v>
      </c>
      <c r="B29" s="6" t="s">
        <v>29</v>
      </c>
    </row>
    <row r="30" spans="1:2" ht="12">
      <c r="A30" s="2" t="s">
        <v>41</v>
      </c>
      <c r="B30" s="6" t="s">
        <v>29</v>
      </c>
    </row>
    <row r="31" spans="1:2" ht="20.25">
      <c r="A31" s="7" t="s">
        <v>42</v>
      </c>
      <c r="B31" s="6" t="s">
        <v>9</v>
      </c>
    </row>
    <row r="32" spans="1:2" ht="12">
      <c r="A32" s="2" t="s">
        <v>43</v>
      </c>
      <c r="B32" s="6" t="s">
        <v>9</v>
      </c>
    </row>
  </sheetData>
  <sheetProtection password="EA14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michal.vostrovsky</cp:lastModifiedBy>
  <dcterms:created xsi:type="dcterms:W3CDTF">2014-06-01T05:32:59Z</dcterms:created>
  <dcterms:modified xsi:type="dcterms:W3CDTF">2018-05-24T07:27:33Z</dcterms:modified>
  <cp:category/>
  <cp:version/>
  <cp:contentType/>
  <cp:contentStatus/>
</cp:coreProperties>
</file>